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76" i="1"/>
  <c r="L157" i="1"/>
  <c r="L138" i="1"/>
  <c r="L119" i="1"/>
  <c r="L81" i="1"/>
  <c r="L62" i="1"/>
  <c r="L43" i="1"/>
  <c r="L24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00" i="1" l="1"/>
  <c r="L196" i="1" s="1"/>
  <c r="J195" i="1"/>
  <c r="I195" i="1"/>
  <c r="H195" i="1"/>
  <c r="G195" i="1"/>
  <c r="J176" i="1"/>
  <c r="I176" i="1"/>
  <c r="H176" i="1"/>
  <c r="G176" i="1"/>
  <c r="H157" i="1"/>
  <c r="J157" i="1"/>
  <c r="I157" i="1"/>
  <c r="G157" i="1"/>
  <c r="J138" i="1"/>
  <c r="I138" i="1"/>
  <c r="H138" i="1"/>
  <c r="G138" i="1"/>
  <c r="J119" i="1"/>
  <c r="I119" i="1"/>
  <c r="H119" i="1"/>
  <c r="G119" i="1"/>
  <c r="H100" i="1"/>
  <c r="J100" i="1"/>
  <c r="I100" i="1"/>
  <c r="G100" i="1"/>
  <c r="F100" i="1"/>
  <c r="J81" i="1"/>
  <c r="F81" i="1"/>
  <c r="I81" i="1"/>
  <c r="H81" i="1"/>
  <c r="G81" i="1"/>
  <c r="J62" i="1"/>
  <c r="I62" i="1"/>
  <c r="H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F196" i="1"/>
  <c r="G196" i="1"/>
  <c r="H196" i="1"/>
</calcChain>
</file>

<file path=xl/sharedStrings.xml><?xml version="1.0" encoding="utf-8"?>
<sst xmlns="http://schemas.openxmlformats.org/spreadsheetml/2006/main" count="418" uniqueCount="165">
  <si>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</si>
  <si>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</si>
  <si>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</si>
  <si>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</si>
  <si>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</si>
  <si>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</si>
  <si>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</si>
  <si>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</si>
  <si>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</si>
  <si>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</si>
  <si>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</si>
  <si>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</si>
  <si>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</si>
  <si>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</si>
  <si>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</si>
  <si>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</si>
  <si>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</si>
  <si>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</si>
  <si>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</si>
  <si>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</si>
  <si>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</si>
  <si>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</si>
  <si>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</si>
  <si>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</si>
  <si>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</si>
  <si>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</si>
  <si>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</si>
  <si>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</si>
  <si>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</si>
  <si>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</si>
  <si>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</si>
  <si>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</si>
  <si>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</si>
  <si>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</si>
  <si>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</si>
  <si>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</si>
  <si>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</si>
  <si>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</si>
  <si>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</si>
  <si>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</si>
  <si>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МАОУ СОШ 15</t>
  </si>
  <si>
    <t>яблоко</t>
  </si>
  <si>
    <t>омлет натуральный</t>
  </si>
  <si>
    <t>210/2015</t>
  </si>
  <si>
    <t>338/2015</t>
  </si>
  <si>
    <t>пшеничный</t>
  </si>
  <si>
    <t>покупное</t>
  </si>
  <si>
    <t>суп картофельный с бобовыми с гренками</t>
  </si>
  <si>
    <t>138/1996</t>
  </si>
  <si>
    <t>макароны отварные</t>
  </si>
  <si>
    <t>273,469/1996</t>
  </si>
  <si>
    <t>ржаной</t>
  </si>
  <si>
    <t>Комолова П.В.</t>
  </si>
  <si>
    <t>175/2005</t>
  </si>
  <si>
    <t>винегрет овощной</t>
  </si>
  <si>
    <t>рассольник ленинградский со сметаной</t>
  </si>
  <si>
    <t>67/2015</t>
  </si>
  <si>
    <t>129/1996</t>
  </si>
  <si>
    <t>картофельное пюре</t>
  </si>
  <si>
    <t>472/1996</t>
  </si>
  <si>
    <t>каша жидкая молочная ячневая с маслом</t>
  </si>
  <si>
    <t>182/2017</t>
  </si>
  <si>
    <t>масло сливочное</t>
  </si>
  <si>
    <t>молочка</t>
  </si>
  <si>
    <t>22/1997</t>
  </si>
  <si>
    <t>57/2016</t>
  </si>
  <si>
    <t>борщ с капустой и картофелем со сметаной</t>
  </si>
  <si>
    <t>110/1996</t>
  </si>
  <si>
    <t>напиток витаминный</t>
  </si>
  <si>
    <t>222/2015</t>
  </si>
  <si>
    <t>каша молочная рисовая с маслом сливочным</t>
  </si>
  <si>
    <t>257/1996</t>
  </si>
  <si>
    <t>суп-лапша домашняя с птицей</t>
  </si>
  <si>
    <t>113/2017</t>
  </si>
  <si>
    <t>компот из изюма</t>
  </si>
  <si>
    <t>702/1997</t>
  </si>
  <si>
    <t>пудинг из творога (запечёный) с молоком сгущёным</t>
  </si>
  <si>
    <t>629/1996</t>
  </si>
  <si>
    <t>щи из свежей капусты с картофелем со сметаной</t>
  </si>
  <si>
    <t>102/1996</t>
  </si>
  <si>
    <t>каша гречневая рассыпчатая</t>
  </si>
  <si>
    <t>компот из свежих яблок</t>
  </si>
  <si>
    <t>585/1996</t>
  </si>
  <si>
    <t>чай с сахаром</t>
  </si>
  <si>
    <t>628/1996</t>
  </si>
  <si>
    <t>705/2004</t>
  </si>
  <si>
    <t>рис отварной</t>
  </si>
  <si>
    <t>465/1996</t>
  </si>
  <si>
    <t>котлета особая из кур с соусом сметанно-томатным</t>
  </si>
  <si>
    <t>520/1997</t>
  </si>
  <si>
    <t>компот из кураги</t>
  </si>
  <si>
    <t>чай с сахаром с лимоном</t>
  </si>
  <si>
    <t>сок в ассортименте</t>
  </si>
  <si>
    <t>сыр порциями 10</t>
  </si>
  <si>
    <t>23/1997</t>
  </si>
  <si>
    <t>чай с облепихой и сахаром</t>
  </si>
  <si>
    <t>54-5гн</t>
  </si>
  <si>
    <t>гуляш 45/45, свинина</t>
  </si>
  <si>
    <t>260/2015</t>
  </si>
  <si>
    <t>компот из смеси сухофруктов</t>
  </si>
  <si>
    <t>349/2015</t>
  </si>
  <si>
    <t>каша вязкая молочная из риса и пшена с маслом</t>
  </si>
  <si>
    <t>чай с сахаром  200/15</t>
  </si>
  <si>
    <t>молоко кипячёное</t>
  </si>
  <si>
    <t>385/2015</t>
  </si>
  <si>
    <t>биточки особые с соусом сметанно томатным 60/30</t>
  </si>
  <si>
    <t>269/331</t>
  </si>
  <si>
    <t>257т.4/271</t>
  </si>
  <si>
    <t>икра кабачковая покупная</t>
  </si>
  <si>
    <t>291/2015</t>
  </si>
  <si>
    <t xml:space="preserve">каша вязкая молочная из овсяной крупы с маслом </t>
  </si>
  <si>
    <t>173/2015</t>
  </si>
  <si>
    <t>запеканка из творога с молоком сгущёным</t>
  </si>
  <si>
    <t>223/2015</t>
  </si>
  <si>
    <t>чай с шиповником</t>
  </si>
  <si>
    <t>печенье сахарное</t>
  </si>
  <si>
    <t>рагу из свинины</t>
  </si>
  <si>
    <t>289/2015</t>
  </si>
  <si>
    <t>макароны запечёные с яйцом</t>
  </si>
  <si>
    <t>222/2016</t>
  </si>
  <si>
    <t>йогурт</t>
  </si>
  <si>
    <t>котлеты рубленые из кур.запеч.с соусом молочным</t>
  </si>
  <si>
    <t>294/2015</t>
  </si>
  <si>
    <t>апельсин</t>
  </si>
  <si>
    <t xml:space="preserve">чай с сахаром </t>
  </si>
  <si>
    <t>тефтели (1вариант)</t>
  </si>
  <si>
    <t>278/2017</t>
  </si>
  <si>
    <t>рыба под сырной корочкой (минтай) 45/45</t>
  </si>
  <si>
    <t>373/1997</t>
  </si>
  <si>
    <t>фрикадельки мясные в сметанно-томатном соусе 60/30</t>
  </si>
  <si>
    <t>суп картофельный с бобовыми с гренками 200/20</t>
  </si>
  <si>
    <t>запеканка из печени с рисом, с соусом сметанным с луком</t>
  </si>
  <si>
    <t>311/2017</t>
  </si>
  <si>
    <t>суп молочный с макаронными изделиями</t>
  </si>
  <si>
    <t>120/2015</t>
  </si>
  <si>
    <t>106/2016</t>
  </si>
  <si>
    <t>гренки из пшеничного хлеба</t>
  </si>
  <si>
    <t>123/2016</t>
  </si>
  <si>
    <t>15/2015</t>
  </si>
  <si>
    <t>солянка из птицы</t>
  </si>
  <si>
    <t>141/2013</t>
  </si>
  <si>
    <t>268/2015</t>
  </si>
  <si>
    <t>стрипсы из рыбы (минтай)</t>
  </si>
  <si>
    <t>ттк№326</t>
  </si>
  <si>
    <t>плов из птицы(кура)</t>
  </si>
  <si>
    <t>суп картофельный с рыбными фрикадельками</t>
  </si>
  <si>
    <t>106/2015</t>
  </si>
  <si>
    <t>манник</t>
  </si>
  <si>
    <t>87/276</t>
  </si>
  <si>
    <t>чай из сухой смеси с витаминами Витошка</t>
  </si>
  <si>
    <t>269,331/15</t>
  </si>
  <si>
    <t xml:space="preserve">суп-пюре из картофеля </t>
  </si>
  <si>
    <t>шницель с соусом томатным 60/30</t>
  </si>
  <si>
    <t>напиток из плодов шиповника</t>
  </si>
  <si>
    <t>сыр (порциями)</t>
  </si>
  <si>
    <t>салат нежный</t>
  </si>
  <si>
    <t xml:space="preserve">4/ 203 </t>
  </si>
  <si>
    <t>салат степной</t>
  </si>
  <si>
    <t>40/ 2016</t>
  </si>
  <si>
    <t>салат из свеклы с зелёным горошком</t>
  </si>
  <si>
    <t>53/ 2015</t>
  </si>
  <si>
    <t>салат картофельный с капустой квашенной</t>
  </si>
  <si>
    <t>39/ 2016</t>
  </si>
  <si>
    <t>салат витаминный с квашеной капустой</t>
  </si>
  <si>
    <t>14/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</si>
</sst>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8" activePane="bottomRight" state="frozen"/>
      <selection pane="topRight" activeCell="E1" sqref="E1"/>
      <selection pane="bottomLeft" activeCell="A6" sqref="A6"/>
      <selection pane="bottomRight" activeCell="L133" sqref="L13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52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13.94</v>
      </c>
      <c r="H6" s="40">
        <v>24.83</v>
      </c>
      <c r="I6" s="40">
        <v>2.64</v>
      </c>
      <c r="J6" s="40">
        <v>289</v>
      </c>
      <c r="K6" s="41" t="s">
        <v>43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95</v>
      </c>
      <c r="F8" s="43">
        <v>200</v>
      </c>
      <c r="G8" s="43">
        <v>0.3</v>
      </c>
      <c r="H8" s="43">
        <v>0.6</v>
      </c>
      <c r="I8" s="43">
        <v>7.1</v>
      </c>
      <c r="J8" s="43">
        <v>35</v>
      </c>
      <c r="K8" s="44" t="s">
        <v>96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55</v>
      </c>
      <c r="G9" s="43">
        <v>4.3499999999999996</v>
      </c>
      <c r="H9" s="43">
        <v>0.55000000000000004</v>
      </c>
      <c r="I9" s="43">
        <v>26.57</v>
      </c>
      <c r="J9" s="43">
        <v>129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47</v>
      </c>
      <c r="H10" s="43">
        <v>0.4</v>
      </c>
      <c r="I10" s="43">
        <v>0.4</v>
      </c>
      <c r="J10" s="43">
        <v>9.8000000000000007</v>
      </c>
      <c r="K10" s="44" t="s">
        <v>44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65.59</v>
      </c>
      <c r="H13" s="19">
        <f t="shared" si="0"/>
        <v>26.38</v>
      </c>
      <c r="I13" s="19">
        <f t="shared" si="0"/>
        <v>36.71</v>
      </c>
      <c r="J13" s="19">
        <f t="shared" si="0"/>
        <v>462.8</v>
      </c>
      <c r="K13" s="25"/>
      <c r="L13" s="19">
        <v>124.02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163</v>
      </c>
      <c r="F14" s="43">
        <v>60</v>
      </c>
      <c r="G14" s="43">
        <v>0.57999999999999996</v>
      </c>
      <c r="H14" s="43">
        <v>4.1900000000000004</v>
      </c>
      <c r="I14" s="43">
        <v>5.1100000000000003</v>
      </c>
      <c r="J14" s="43">
        <v>60</v>
      </c>
      <c r="K14" s="52" t="s">
        <v>164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220</v>
      </c>
      <c r="G15" s="43">
        <v>7.73</v>
      </c>
      <c r="H15" s="43">
        <v>5.67</v>
      </c>
      <c r="I15" s="43">
        <v>36.9</v>
      </c>
      <c r="J15" s="43">
        <v>232</v>
      </c>
      <c r="K15" s="44" t="s">
        <v>48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97</v>
      </c>
      <c r="F16" s="43">
        <v>90</v>
      </c>
      <c r="G16" s="43">
        <v>9.58</v>
      </c>
      <c r="H16" s="43">
        <v>25.37</v>
      </c>
      <c r="I16" s="43">
        <v>2.6</v>
      </c>
      <c r="J16" s="43">
        <v>278</v>
      </c>
      <c r="K16" s="44" t="s">
        <v>98</v>
      </c>
      <c r="L16" s="43"/>
    </row>
    <row r="17" spans="1:12" ht="25.5" x14ac:dyDescent="0.2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5.33</v>
      </c>
      <c r="H17" s="43">
        <v>4.8899999999999997</v>
      </c>
      <c r="I17" s="43">
        <v>35.590000000000003</v>
      </c>
      <c r="J17" s="43">
        <v>212</v>
      </c>
      <c r="K17" s="44" t="s">
        <v>50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99</v>
      </c>
      <c r="F18" s="43">
        <v>200</v>
      </c>
      <c r="G18" s="43">
        <v>0.66</v>
      </c>
      <c r="H18" s="43">
        <v>0.09</v>
      </c>
      <c r="I18" s="43">
        <v>22.03</v>
      </c>
      <c r="J18" s="43">
        <v>93</v>
      </c>
      <c r="K18" s="44" t="s">
        <v>100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25</v>
      </c>
      <c r="G19" s="43">
        <v>1.98</v>
      </c>
      <c r="H19" s="43">
        <v>0.25</v>
      </c>
      <c r="I19" s="43">
        <v>12.08</v>
      </c>
      <c r="J19" s="43">
        <v>59</v>
      </c>
      <c r="K19" s="44" t="s">
        <v>46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25</v>
      </c>
      <c r="G20" s="43">
        <v>1.65</v>
      </c>
      <c r="H20" s="43">
        <v>0.3</v>
      </c>
      <c r="I20" s="43">
        <v>8.35</v>
      </c>
      <c r="J20" s="43">
        <v>44</v>
      </c>
      <c r="K20" s="44" t="s">
        <v>46</v>
      </c>
      <c r="L20" s="43"/>
    </row>
    <row r="21" spans="1:12" ht="15" x14ac:dyDescent="0.25">
      <c r="A21" s="23"/>
      <c r="B21" s="15"/>
      <c r="C21" s="11"/>
      <c r="D21" s="6" t="s">
        <v>26</v>
      </c>
      <c r="E21" s="42"/>
      <c r="F21" s="43"/>
      <c r="G21" s="43"/>
      <c r="H21" s="43"/>
      <c r="I21" s="43"/>
      <c r="J21" s="43"/>
      <c r="K21" s="52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1">SUM(G14:G22)</f>
        <v>27.509999999999998</v>
      </c>
      <c r="H23" s="19">
        <f t="shared" si="1"/>
        <v>40.760000000000005</v>
      </c>
      <c r="I23" s="19">
        <f t="shared" si="1"/>
        <v>122.66</v>
      </c>
      <c r="J23" s="19">
        <f t="shared" si="1"/>
        <v>978</v>
      </c>
      <c r="K23" s="25"/>
      <c r="L23" s="19">
        <v>179.15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1275</v>
      </c>
      <c r="G24" s="32">
        <f t="shared" ref="G24:J24" si="2">G13+G23</f>
        <v>93.1</v>
      </c>
      <c r="H24" s="32">
        <f t="shared" si="2"/>
        <v>67.14</v>
      </c>
      <c r="I24" s="32">
        <f t="shared" si="2"/>
        <v>159.37</v>
      </c>
      <c r="J24" s="32">
        <f t="shared" si="2"/>
        <v>1440.8</v>
      </c>
      <c r="K24" s="32"/>
      <c r="L24" s="32">
        <f t="shared" ref="L24" si="3">L13+L23</f>
        <v>303.17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101</v>
      </c>
      <c r="F25" s="40">
        <v>158</v>
      </c>
      <c r="G25" s="40">
        <v>4.5599999999999996</v>
      </c>
      <c r="H25" s="40">
        <v>8.75</v>
      </c>
      <c r="I25" s="40">
        <v>25.12</v>
      </c>
      <c r="J25" s="40">
        <v>198</v>
      </c>
      <c r="K25" s="51" t="s">
        <v>53</v>
      </c>
      <c r="L25" s="40"/>
    </row>
    <row r="26" spans="1:12" ht="15" x14ac:dyDescent="0.25">
      <c r="A26" s="14"/>
      <c r="B26" s="15"/>
      <c r="C26" s="11"/>
      <c r="D26" s="6"/>
      <c r="E26" s="42" t="s">
        <v>62</v>
      </c>
      <c r="F26" s="43">
        <v>10</v>
      </c>
      <c r="G26" s="43">
        <v>0.05</v>
      </c>
      <c r="H26" s="43">
        <v>8.25</v>
      </c>
      <c r="I26" s="43">
        <v>0.08</v>
      </c>
      <c r="J26" s="43">
        <v>75</v>
      </c>
      <c r="K26" s="44" t="s">
        <v>64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102</v>
      </c>
      <c r="F27" s="43">
        <v>215</v>
      </c>
      <c r="G27" s="43">
        <v>0.1</v>
      </c>
      <c r="H27" s="43">
        <v>0.03</v>
      </c>
      <c r="I27" s="43">
        <v>15.28</v>
      </c>
      <c r="J27" s="43">
        <v>62</v>
      </c>
      <c r="K27" s="44" t="s">
        <v>77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2.37</v>
      </c>
      <c r="H28" s="43">
        <v>0.3</v>
      </c>
      <c r="I28" s="43">
        <v>14.49</v>
      </c>
      <c r="J28" s="43">
        <v>71</v>
      </c>
      <c r="K28" s="44" t="s">
        <v>46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52"/>
      <c r="L29" s="43"/>
    </row>
    <row r="30" spans="1:12" ht="15" x14ac:dyDescent="0.25">
      <c r="A30" s="14"/>
      <c r="B30" s="15"/>
      <c r="C30" s="11"/>
      <c r="D30" s="6"/>
      <c r="E30" s="42" t="s">
        <v>103</v>
      </c>
      <c r="F30" s="43">
        <v>200</v>
      </c>
      <c r="G30" s="43">
        <v>5.8</v>
      </c>
      <c r="H30" s="43">
        <v>5</v>
      </c>
      <c r="I30" s="43">
        <v>9.6</v>
      </c>
      <c r="J30" s="43">
        <v>107</v>
      </c>
      <c r="K30" s="44" t="s">
        <v>104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613</v>
      </c>
      <c r="G32" s="19">
        <f t="shared" ref="G32" si="4">SUM(G25:G31)</f>
        <v>12.879999999999999</v>
      </c>
      <c r="H32" s="19">
        <f t="shared" ref="H32" si="5">SUM(H25:H31)</f>
        <v>22.330000000000002</v>
      </c>
      <c r="I32" s="19">
        <f t="shared" ref="I32" si="6">SUM(I25:I31)</f>
        <v>64.569999999999993</v>
      </c>
      <c r="J32" s="19">
        <f t="shared" ref="J32" si="7">SUM(J25:J31)</f>
        <v>513</v>
      </c>
      <c r="K32" s="25"/>
      <c r="L32" s="19">
        <v>124.02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>
        <v>0.84</v>
      </c>
      <c r="H33" s="43">
        <v>6.02</v>
      </c>
      <c r="I33" s="43">
        <v>4.37</v>
      </c>
      <c r="J33" s="43">
        <v>75</v>
      </c>
      <c r="K33" s="44" t="s">
        <v>56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55</v>
      </c>
      <c r="F34" s="43">
        <v>205</v>
      </c>
      <c r="G34" s="43">
        <v>1.95</v>
      </c>
      <c r="H34" s="43">
        <v>5.8</v>
      </c>
      <c r="I34" s="43">
        <v>13.73</v>
      </c>
      <c r="J34" s="43">
        <v>109</v>
      </c>
      <c r="K34" s="44" t="s">
        <v>57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142</v>
      </c>
      <c r="F35" s="43">
        <v>90</v>
      </c>
      <c r="G35" s="43">
        <v>14.83</v>
      </c>
      <c r="H35" s="43">
        <v>8.73</v>
      </c>
      <c r="I35" s="43">
        <v>12.2</v>
      </c>
      <c r="J35" s="43">
        <v>187</v>
      </c>
      <c r="K35" s="44" t="s">
        <v>143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3.24</v>
      </c>
      <c r="H36" s="43">
        <v>5.56</v>
      </c>
      <c r="I36" s="43">
        <v>22</v>
      </c>
      <c r="J36" s="43">
        <v>152</v>
      </c>
      <c r="K36" s="44" t="s">
        <v>59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92</v>
      </c>
      <c r="F37" s="43">
        <v>200</v>
      </c>
      <c r="G37" s="43">
        <v>0.6</v>
      </c>
      <c r="H37" s="43">
        <v>0</v>
      </c>
      <c r="I37" s="43">
        <v>33</v>
      </c>
      <c r="J37" s="43">
        <v>136</v>
      </c>
      <c r="K37" s="44" t="s">
        <v>46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25</v>
      </c>
      <c r="G38" s="43">
        <v>1.98</v>
      </c>
      <c r="H38" s="43">
        <v>0.25</v>
      </c>
      <c r="I38" s="43">
        <v>12.08</v>
      </c>
      <c r="J38" s="43">
        <v>59</v>
      </c>
      <c r="K38" s="44" t="s">
        <v>46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40</v>
      </c>
      <c r="G39" s="43">
        <v>2.64</v>
      </c>
      <c r="H39" s="43">
        <v>0.48</v>
      </c>
      <c r="I39" s="43">
        <v>13.36</v>
      </c>
      <c r="J39" s="43">
        <v>70</v>
      </c>
      <c r="K39" s="44" t="s">
        <v>46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8">SUM(G33:G41)</f>
        <v>26.080000000000002</v>
      </c>
      <c r="H42" s="19">
        <f t="shared" ref="H42" si="9">SUM(H33:H41)</f>
        <v>26.84</v>
      </c>
      <c r="I42" s="19">
        <f t="shared" ref="I42" si="10">SUM(I33:I41)</f>
        <v>110.74</v>
      </c>
      <c r="J42" s="19">
        <f t="shared" ref="J42" si="11">SUM(J33:J41)</f>
        <v>788</v>
      </c>
      <c r="K42" s="25"/>
      <c r="L42" s="19">
        <v>179.15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1383</v>
      </c>
      <c r="G43" s="32">
        <f t="shared" ref="G43" si="12">G32+G42</f>
        <v>38.96</v>
      </c>
      <c r="H43" s="32">
        <f t="shared" ref="H43" si="13">H32+H42</f>
        <v>49.17</v>
      </c>
      <c r="I43" s="32">
        <f t="shared" ref="I43" si="14">I32+I42</f>
        <v>175.31</v>
      </c>
      <c r="J43" s="32">
        <f t="shared" ref="J43:L43" si="15">J32+J42</f>
        <v>1301</v>
      </c>
      <c r="K43" s="32"/>
      <c r="L43" s="32">
        <f t="shared" si="15"/>
        <v>303.17</v>
      </c>
    </row>
    <row r="44" spans="1:12" ht="15" x14ac:dyDescent="0.25">
      <c r="A44" s="20">
        <v>1</v>
      </c>
      <c r="B44" s="21">
        <v>3</v>
      </c>
      <c r="C44" s="22" t="s">
        <v>20</v>
      </c>
      <c r="D44" s="5"/>
      <c r="E44" s="39" t="s">
        <v>105</v>
      </c>
      <c r="F44" s="40">
        <v>90</v>
      </c>
      <c r="G44" s="40">
        <v>10.57</v>
      </c>
      <c r="H44" s="40">
        <v>12.5</v>
      </c>
      <c r="I44" s="40">
        <v>9.98</v>
      </c>
      <c r="J44" s="40">
        <v>197</v>
      </c>
      <c r="K44" s="41" t="s">
        <v>106</v>
      </c>
      <c r="L44" s="40"/>
    </row>
    <row r="45" spans="1:12" ht="15" x14ac:dyDescent="0.25">
      <c r="A45" s="23"/>
      <c r="B45" s="15"/>
      <c r="C45" s="11"/>
      <c r="D45" s="6" t="s">
        <v>29</v>
      </c>
      <c r="E45" s="42" t="s">
        <v>80</v>
      </c>
      <c r="F45" s="43">
        <v>150</v>
      </c>
      <c r="G45" s="43">
        <v>7.22</v>
      </c>
      <c r="H45" s="43">
        <v>12.6</v>
      </c>
      <c r="I45" s="43">
        <v>35.380000000000003</v>
      </c>
      <c r="J45" s="43">
        <v>272</v>
      </c>
      <c r="K45" s="44" t="s">
        <v>107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91</v>
      </c>
      <c r="F46" s="43">
        <v>222</v>
      </c>
      <c r="G46" s="43">
        <v>0.16</v>
      </c>
      <c r="H46" s="43">
        <v>0.03</v>
      </c>
      <c r="I46" s="43">
        <v>15.49</v>
      </c>
      <c r="J46" s="43">
        <v>64</v>
      </c>
      <c r="K46" s="44" t="s">
        <v>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2.37</v>
      </c>
      <c r="H47" s="43">
        <v>0.3</v>
      </c>
      <c r="I47" s="43">
        <v>14.49</v>
      </c>
      <c r="J47" s="43">
        <v>71</v>
      </c>
      <c r="K47" s="4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63</v>
      </c>
      <c r="E49" s="42" t="s">
        <v>93</v>
      </c>
      <c r="F49" s="43">
        <v>10</v>
      </c>
      <c r="G49" s="43">
        <v>2.2999999999999998</v>
      </c>
      <c r="H49" s="43">
        <v>2.9</v>
      </c>
      <c r="I49" s="43"/>
      <c r="J49" s="43">
        <v>38</v>
      </c>
      <c r="K49" s="44" t="s">
        <v>94</v>
      </c>
      <c r="L49" s="43"/>
    </row>
    <row r="50" spans="1:12" ht="25.5" x14ac:dyDescent="0.25">
      <c r="A50" s="23"/>
      <c r="B50" s="15"/>
      <c r="C50" s="11"/>
      <c r="D50" s="6"/>
      <c r="E50" s="42"/>
      <c r="F50" s="43">
        <v>90</v>
      </c>
      <c r="G50" s="43">
        <v>10.57</v>
      </c>
      <c r="H50" s="43">
        <v>12.5</v>
      </c>
      <c r="I50" s="43">
        <v>9.98</v>
      </c>
      <c r="J50" s="43">
        <v>197</v>
      </c>
      <c r="K50" s="44" t="s">
        <v>150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592</v>
      </c>
      <c r="G51" s="19">
        <f t="shared" ref="G51" si="16">SUM(G44:G50)</f>
        <v>33.19</v>
      </c>
      <c r="H51" s="19">
        <f t="shared" ref="H51" si="17">SUM(H44:H50)</f>
        <v>40.83</v>
      </c>
      <c r="I51" s="19">
        <f t="shared" ref="I51" si="18">SUM(I44:I50)</f>
        <v>85.320000000000007</v>
      </c>
      <c r="J51" s="19">
        <f t="shared" ref="J51" si="19">SUM(J44:J50)</f>
        <v>839</v>
      </c>
      <c r="K51" s="25"/>
      <c r="L51" s="19">
        <v>124.02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108</v>
      </c>
      <c r="F52" s="43">
        <v>60</v>
      </c>
      <c r="G52" s="43">
        <v>0.72</v>
      </c>
      <c r="H52" s="43">
        <v>2.84</v>
      </c>
      <c r="I52" s="43">
        <v>4.62</v>
      </c>
      <c r="J52" s="43">
        <v>47</v>
      </c>
      <c r="K52" s="44" t="s">
        <v>65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66</v>
      </c>
      <c r="F53" s="43">
        <v>205</v>
      </c>
      <c r="G53" s="43">
        <v>1.71</v>
      </c>
      <c r="H53" s="43">
        <v>5.62</v>
      </c>
      <c r="I53" s="43">
        <v>10.84</v>
      </c>
      <c r="J53" s="43">
        <v>94</v>
      </c>
      <c r="K53" s="44" t="s">
        <v>67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144</v>
      </c>
      <c r="F54" s="43">
        <v>150</v>
      </c>
      <c r="G54" s="43">
        <v>12.67</v>
      </c>
      <c r="H54" s="43">
        <v>7.4</v>
      </c>
      <c r="I54" s="43">
        <v>27.34</v>
      </c>
      <c r="J54" s="43">
        <v>227</v>
      </c>
      <c r="K54" s="44" t="s">
        <v>109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</v>
      </c>
      <c r="H56" s="43">
        <v>0</v>
      </c>
      <c r="I56" s="43">
        <v>19</v>
      </c>
      <c r="J56" s="43">
        <v>80</v>
      </c>
      <c r="K56" s="44" t="s">
        <v>46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65</v>
      </c>
      <c r="G57" s="43">
        <v>5.14</v>
      </c>
      <c r="H57" s="43">
        <v>0.65</v>
      </c>
      <c r="I57" s="43">
        <v>31.4</v>
      </c>
      <c r="J57" s="43">
        <v>153</v>
      </c>
      <c r="K57" s="44" t="s">
        <v>46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60</v>
      </c>
      <c r="G58" s="43">
        <v>3.96</v>
      </c>
      <c r="H58" s="43">
        <v>0.72</v>
      </c>
      <c r="I58" s="43">
        <v>20.04</v>
      </c>
      <c r="J58" s="43">
        <v>104</v>
      </c>
      <c r="K58" s="44" t="s">
        <v>46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24.2</v>
      </c>
      <c r="H61" s="19">
        <f t="shared" ref="H61" si="21">SUM(H52:H60)</f>
        <v>17.23</v>
      </c>
      <c r="I61" s="19">
        <f t="shared" ref="I61" si="22">SUM(I52:I60)</f>
        <v>113.23999999999998</v>
      </c>
      <c r="J61" s="19">
        <f t="shared" ref="J61" si="23">SUM(J52:J60)</f>
        <v>705</v>
      </c>
      <c r="K61" s="25"/>
      <c r="L61" s="19">
        <v>179.15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1332</v>
      </c>
      <c r="G62" s="32">
        <f t="shared" ref="G62" si="24">G51+G61</f>
        <v>57.39</v>
      </c>
      <c r="H62" s="32">
        <f t="shared" ref="H62" si="25">H51+H61</f>
        <v>58.06</v>
      </c>
      <c r="I62" s="32">
        <f t="shared" ref="I62" si="26">I51+I61</f>
        <v>198.56</v>
      </c>
      <c r="J62" s="32">
        <f t="shared" ref="J62:L62" si="27">J51+J61</f>
        <v>1544</v>
      </c>
      <c r="K62" s="32"/>
      <c r="L62" s="32">
        <f t="shared" si="27"/>
        <v>303.17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110</v>
      </c>
      <c r="F63" s="40">
        <v>158</v>
      </c>
      <c r="G63" s="40">
        <v>6.24</v>
      </c>
      <c r="H63" s="40">
        <v>10.199999999999999</v>
      </c>
      <c r="I63" s="40">
        <v>28.23</v>
      </c>
      <c r="J63" s="40">
        <v>231</v>
      </c>
      <c r="K63" s="41" t="s">
        <v>111</v>
      </c>
      <c r="L63" s="40"/>
    </row>
    <row r="64" spans="1:12" ht="15" x14ac:dyDescent="0.25">
      <c r="A64" s="23"/>
      <c r="B64" s="15"/>
      <c r="C64" s="11"/>
      <c r="D64" s="6"/>
      <c r="E64" s="42" t="s">
        <v>112</v>
      </c>
      <c r="F64" s="43">
        <v>60</v>
      </c>
      <c r="G64" s="43">
        <v>9.48</v>
      </c>
      <c r="H64" s="43">
        <v>7.72</v>
      </c>
      <c r="I64" s="43">
        <v>13.92</v>
      </c>
      <c r="J64" s="43">
        <v>163</v>
      </c>
      <c r="K64" s="44" t="s">
        <v>113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114</v>
      </c>
      <c r="F65" s="43">
        <v>200</v>
      </c>
      <c r="G65" s="43">
        <v>0.25</v>
      </c>
      <c r="H65" s="43">
        <v>7.0000000000000007E-2</v>
      </c>
      <c r="I65" s="43">
        <v>11.69</v>
      </c>
      <c r="J65" s="43">
        <v>47</v>
      </c>
      <c r="K65" s="44" t="s">
        <v>84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3.16</v>
      </c>
      <c r="H66" s="43">
        <v>0.4</v>
      </c>
      <c r="I66" s="43">
        <v>19.32</v>
      </c>
      <c r="J66" s="43">
        <v>94</v>
      </c>
      <c r="K66" s="4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115</v>
      </c>
      <c r="F68" s="43">
        <v>50</v>
      </c>
      <c r="G68" s="43">
        <v>2.35</v>
      </c>
      <c r="H68" s="43">
        <v>11.55</v>
      </c>
      <c r="I68" s="43">
        <v>32.35</v>
      </c>
      <c r="J68" s="43">
        <v>245</v>
      </c>
      <c r="K68" s="44" t="s">
        <v>46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508</v>
      </c>
      <c r="G70" s="19">
        <f t="shared" ref="G70" si="28">SUM(G63:G69)</f>
        <v>21.480000000000004</v>
      </c>
      <c r="H70" s="19">
        <f t="shared" ref="H70" si="29">SUM(H63:H69)</f>
        <v>29.939999999999998</v>
      </c>
      <c r="I70" s="19">
        <f t="shared" ref="I70" si="30">SUM(I63:I69)</f>
        <v>105.50999999999999</v>
      </c>
      <c r="J70" s="19">
        <f t="shared" ref="J70" si="31">SUM(J63:J69)</f>
        <v>780</v>
      </c>
      <c r="K70" s="25"/>
      <c r="L70" s="19">
        <v>124.02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157</v>
      </c>
      <c r="F71" s="43">
        <v>60</v>
      </c>
      <c r="G71" s="43">
        <v>0.9</v>
      </c>
      <c r="H71" s="43">
        <v>2.1</v>
      </c>
      <c r="I71" s="43">
        <v>4.42</v>
      </c>
      <c r="J71" s="43">
        <v>40</v>
      </c>
      <c r="K71" s="44" t="s">
        <v>158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72</v>
      </c>
      <c r="F72" s="43">
        <v>210</v>
      </c>
      <c r="G72" s="43">
        <v>4.3899999999999997</v>
      </c>
      <c r="H72" s="43">
        <v>6.29</v>
      </c>
      <c r="I72" s="43">
        <v>9.34</v>
      </c>
      <c r="J72" s="43">
        <v>119</v>
      </c>
      <c r="K72" s="44" t="s">
        <v>73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116</v>
      </c>
      <c r="F73" s="43">
        <v>150</v>
      </c>
      <c r="G73" s="43">
        <v>10.01</v>
      </c>
      <c r="H73" s="43">
        <v>25.77</v>
      </c>
      <c r="I73" s="43">
        <v>14.74</v>
      </c>
      <c r="J73" s="43">
        <v>324</v>
      </c>
      <c r="K73" s="44" t="s">
        <v>117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0.36</v>
      </c>
      <c r="H75" s="43"/>
      <c r="I75" s="43">
        <v>33.159999999999997</v>
      </c>
      <c r="J75" s="43">
        <v>132</v>
      </c>
      <c r="K75" s="44" t="s">
        <v>75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40</v>
      </c>
      <c r="G76" s="43">
        <v>3.16</v>
      </c>
      <c r="H76" s="43">
        <v>0.4</v>
      </c>
      <c r="I76" s="43">
        <v>19.32</v>
      </c>
      <c r="J76" s="43">
        <v>94</v>
      </c>
      <c r="K76" s="44" t="s">
        <v>46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40</v>
      </c>
      <c r="G77" s="43">
        <v>2.64</v>
      </c>
      <c r="H77" s="43">
        <v>0.48</v>
      </c>
      <c r="I77" s="43">
        <v>13.36</v>
      </c>
      <c r="J77" s="43">
        <v>70</v>
      </c>
      <c r="K77" s="44" t="s">
        <v>46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2">SUM(G71:G79)</f>
        <v>21.46</v>
      </c>
      <c r="H80" s="19">
        <f t="shared" ref="H80" si="33">SUM(H71:H79)</f>
        <v>35.039999999999992</v>
      </c>
      <c r="I80" s="19">
        <f t="shared" ref="I80" si="34">SUM(I71:I79)</f>
        <v>94.339999999999989</v>
      </c>
      <c r="J80" s="19">
        <f t="shared" ref="J80" si="35">SUM(J71:J79)</f>
        <v>779</v>
      </c>
      <c r="K80" s="25"/>
      <c r="L80" s="19">
        <v>179.15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1208</v>
      </c>
      <c r="G81" s="32">
        <f t="shared" ref="G81" si="36">G70+G80</f>
        <v>42.940000000000005</v>
      </c>
      <c r="H81" s="32">
        <f t="shared" ref="H81" si="37">H70+H80</f>
        <v>64.97999999999999</v>
      </c>
      <c r="I81" s="32">
        <f t="shared" ref="I81" si="38">I70+I80</f>
        <v>199.84999999999997</v>
      </c>
      <c r="J81" s="32">
        <f t="shared" ref="J81:L81" si="39">J70+J80</f>
        <v>1559</v>
      </c>
      <c r="K81" s="32"/>
      <c r="L81" s="32">
        <f t="shared" si="39"/>
        <v>303.17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118</v>
      </c>
      <c r="F82" s="40">
        <v>150</v>
      </c>
      <c r="G82" s="40">
        <v>7.69</v>
      </c>
      <c r="H82" s="40">
        <v>3.28</v>
      </c>
      <c r="I82" s="40">
        <v>22.96</v>
      </c>
      <c r="J82" s="40">
        <v>152</v>
      </c>
      <c r="K82" s="41" t="s">
        <v>119</v>
      </c>
      <c r="L82" s="40"/>
    </row>
    <row r="83" spans="1:12" ht="15" x14ac:dyDescent="0.25">
      <c r="A83" s="23"/>
      <c r="B83" s="15"/>
      <c r="C83" s="11"/>
      <c r="D83" s="6"/>
      <c r="E83" s="42" t="s">
        <v>120</v>
      </c>
      <c r="F83" s="43">
        <v>125</v>
      </c>
      <c r="G83" s="43">
        <v>4.88</v>
      </c>
      <c r="H83" s="43">
        <v>3.63</v>
      </c>
      <c r="I83" s="43">
        <v>20.88</v>
      </c>
      <c r="J83" s="43">
        <v>136</v>
      </c>
      <c r="K83" s="44" t="s">
        <v>46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83</v>
      </c>
      <c r="F84" s="43">
        <v>215</v>
      </c>
      <c r="G84" s="43">
        <v>0.1</v>
      </c>
      <c r="H84" s="43">
        <v>0.03</v>
      </c>
      <c r="I84" s="43">
        <v>15.28</v>
      </c>
      <c r="J84" s="43">
        <v>62</v>
      </c>
      <c r="K84" s="44" t="s">
        <v>84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60</v>
      </c>
      <c r="G85" s="43">
        <v>4.74</v>
      </c>
      <c r="H85" s="43">
        <v>0.6</v>
      </c>
      <c r="I85" s="43">
        <v>28.98</v>
      </c>
      <c r="J85" s="43">
        <v>141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0">SUM(G82:G88)</f>
        <v>17.41</v>
      </c>
      <c r="H89" s="19">
        <f t="shared" ref="H89" si="41">SUM(H82:H88)</f>
        <v>7.54</v>
      </c>
      <c r="I89" s="19">
        <f t="shared" ref="I89" si="42">SUM(I82:I88)</f>
        <v>88.100000000000009</v>
      </c>
      <c r="J89" s="19">
        <f t="shared" ref="J89" si="43">SUM(J82:J88)</f>
        <v>491</v>
      </c>
      <c r="K89" s="25"/>
      <c r="L89" s="19">
        <v>124.02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155</v>
      </c>
      <c r="F90" s="43">
        <v>60</v>
      </c>
      <c r="G90" s="43">
        <v>0.65</v>
      </c>
      <c r="H90" s="43">
        <v>9.11</v>
      </c>
      <c r="I90" s="43">
        <v>4.18</v>
      </c>
      <c r="J90" s="43">
        <v>102</v>
      </c>
      <c r="K90" s="52" t="s">
        <v>156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205</v>
      </c>
      <c r="G91" s="43">
        <v>1.63</v>
      </c>
      <c r="H91" s="43">
        <v>5.64</v>
      </c>
      <c r="I91" s="43">
        <v>7.63</v>
      </c>
      <c r="J91" s="43">
        <v>82</v>
      </c>
      <c r="K91" s="44" t="s">
        <v>79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121</v>
      </c>
      <c r="F92" s="43">
        <v>90</v>
      </c>
      <c r="G92" s="43">
        <v>8.3000000000000007</v>
      </c>
      <c r="H92" s="43">
        <v>11.32</v>
      </c>
      <c r="I92" s="43">
        <v>8.8699999999999992</v>
      </c>
      <c r="J92" s="43">
        <v>171</v>
      </c>
      <c r="K92" s="44" t="s">
        <v>122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58</v>
      </c>
      <c r="F93" s="43">
        <v>150</v>
      </c>
      <c r="G93" s="43">
        <v>3.24</v>
      </c>
      <c r="H93" s="43">
        <v>5.56</v>
      </c>
      <c r="I93" s="43">
        <v>22</v>
      </c>
      <c r="J93" s="43">
        <v>152</v>
      </c>
      <c r="K93" s="44" t="s">
        <v>59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0.16</v>
      </c>
      <c r="H94" s="43">
        <v>0.16</v>
      </c>
      <c r="I94" s="43">
        <v>27.87</v>
      </c>
      <c r="J94" s="43">
        <v>114</v>
      </c>
      <c r="K94" s="44" t="s">
        <v>82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30</v>
      </c>
      <c r="G95" s="43">
        <v>2.37</v>
      </c>
      <c r="H95" s="43">
        <v>0.3</v>
      </c>
      <c r="I95" s="43">
        <v>14.49</v>
      </c>
      <c r="J95" s="43">
        <v>71</v>
      </c>
      <c r="K95" s="44" t="s">
        <v>46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40</v>
      </c>
      <c r="G96" s="43">
        <v>2.64</v>
      </c>
      <c r="H96" s="43">
        <v>0.48</v>
      </c>
      <c r="I96" s="43">
        <v>13.36</v>
      </c>
      <c r="J96" s="43">
        <v>70</v>
      </c>
      <c r="K96" s="44" t="s">
        <v>46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52"/>
      <c r="L97" s="43"/>
    </row>
    <row r="98" spans="1:12" ht="15" x14ac:dyDescent="0.25">
      <c r="A98" s="23"/>
      <c r="B98" s="15"/>
      <c r="C98" s="11"/>
      <c r="D98" s="6"/>
      <c r="E98" s="53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44">SUM(G90:G98)</f>
        <v>18.990000000000002</v>
      </c>
      <c r="H99" s="19">
        <f t="shared" ref="H99" si="45">SUM(H90:H98)</f>
        <v>32.569999999999993</v>
      </c>
      <c r="I99" s="19">
        <f t="shared" ref="I99" si="46">SUM(I90:I98)</f>
        <v>98.399999999999991</v>
      </c>
      <c r="J99" s="19">
        <f t="shared" ref="J99" si="47">SUM(J90:J98)</f>
        <v>762</v>
      </c>
      <c r="K99" s="25"/>
      <c r="L99" s="19">
        <v>179.15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1325</v>
      </c>
      <c r="G100" s="32">
        <f t="shared" ref="G100" si="48">G89+G99</f>
        <v>36.400000000000006</v>
      </c>
      <c r="H100" s="32">
        <f t="shared" ref="H100" si="49">H89+H99</f>
        <v>40.109999999999992</v>
      </c>
      <c r="I100" s="32">
        <f t="shared" ref="I100" si="50">I89+I99</f>
        <v>186.5</v>
      </c>
      <c r="J100" s="32">
        <f t="shared" ref="J100:L100" si="51">J89+J99</f>
        <v>1253</v>
      </c>
      <c r="K100" s="32"/>
      <c r="L100" s="32">
        <f t="shared" si="51"/>
        <v>303.17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150</v>
      </c>
      <c r="G101" s="40">
        <v>13.94</v>
      </c>
      <c r="H101" s="40">
        <v>24.83</v>
      </c>
      <c r="I101" s="40">
        <v>2.64</v>
      </c>
      <c r="J101" s="40">
        <v>289</v>
      </c>
      <c r="K101" s="41" t="s">
        <v>43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124</v>
      </c>
      <c r="F103" s="43">
        <v>215</v>
      </c>
      <c r="G103" s="43">
        <v>0.1</v>
      </c>
      <c r="H103" s="43">
        <v>0.03</v>
      </c>
      <c r="I103" s="43">
        <v>15.28</v>
      </c>
      <c r="J103" s="43">
        <v>62</v>
      </c>
      <c r="K103" s="44" t="s">
        <v>84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50</v>
      </c>
      <c r="G104" s="43">
        <v>3.95</v>
      </c>
      <c r="H104" s="43">
        <v>0.5</v>
      </c>
      <c r="I104" s="43">
        <v>24.15</v>
      </c>
      <c r="J104" s="43">
        <v>118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123</v>
      </c>
      <c r="F105" s="43">
        <v>100</v>
      </c>
      <c r="G105" s="43">
        <v>0.9</v>
      </c>
      <c r="H105" s="43">
        <v>0.2</v>
      </c>
      <c r="I105" s="43">
        <v>8.1</v>
      </c>
      <c r="J105" s="43">
        <v>43</v>
      </c>
      <c r="K105" s="44" t="s">
        <v>46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2">SUM(G101:G107)</f>
        <v>18.889999999999997</v>
      </c>
      <c r="H108" s="19">
        <f t="shared" si="52"/>
        <v>25.56</v>
      </c>
      <c r="I108" s="19">
        <f t="shared" si="52"/>
        <v>50.169999999999995</v>
      </c>
      <c r="J108" s="19">
        <f t="shared" si="52"/>
        <v>512</v>
      </c>
      <c r="K108" s="25"/>
      <c r="L108" s="19">
        <v>124.02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155</v>
      </c>
      <c r="F109" s="43">
        <v>60</v>
      </c>
      <c r="G109" s="43">
        <v>0.65</v>
      </c>
      <c r="H109" s="43">
        <v>9.11</v>
      </c>
      <c r="I109" s="43">
        <v>4.18</v>
      </c>
      <c r="J109" s="43">
        <v>102</v>
      </c>
      <c r="K109" s="52" t="s">
        <v>156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145</v>
      </c>
      <c r="F110" s="43">
        <v>230</v>
      </c>
      <c r="G110" s="43">
        <v>12.71</v>
      </c>
      <c r="H110" s="43">
        <v>14.61</v>
      </c>
      <c r="I110" s="43">
        <v>11.1</v>
      </c>
      <c r="J110" s="43">
        <v>118</v>
      </c>
      <c r="K110" s="44" t="s">
        <v>146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125</v>
      </c>
      <c r="F111" s="43">
        <v>90</v>
      </c>
      <c r="G111" s="43">
        <v>12.71</v>
      </c>
      <c r="H111" s="43">
        <v>14.61</v>
      </c>
      <c r="I111" s="43">
        <v>11.1</v>
      </c>
      <c r="J111" s="43">
        <v>230</v>
      </c>
      <c r="K111" s="44" t="s">
        <v>126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49</v>
      </c>
      <c r="F112" s="43">
        <v>150</v>
      </c>
      <c r="G112" s="43">
        <v>5.33</v>
      </c>
      <c r="H112" s="43">
        <v>4.8899999999999997</v>
      </c>
      <c r="I112" s="43">
        <v>35.590000000000003</v>
      </c>
      <c r="J112" s="43">
        <v>212</v>
      </c>
      <c r="K112" s="44">
        <v>273.46899999999999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153</v>
      </c>
      <c r="F113" s="43">
        <v>200</v>
      </c>
      <c r="G113" s="43">
        <v>0.68</v>
      </c>
      <c r="H113" s="43">
        <v>0.28000000000000003</v>
      </c>
      <c r="I113" s="43">
        <v>29.62</v>
      </c>
      <c r="J113" s="43">
        <v>136</v>
      </c>
      <c r="K113" s="44" t="s">
        <v>85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25</v>
      </c>
      <c r="G114" s="43">
        <v>1.98</v>
      </c>
      <c r="H114" s="43">
        <v>0.25</v>
      </c>
      <c r="I114" s="43">
        <v>12.08</v>
      </c>
      <c r="J114" s="43">
        <v>59</v>
      </c>
      <c r="K114" s="44" t="s">
        <v>46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25</v>
      </c>
      <c r="G115" s="43">
        <v>1.65</v>
      </c>
      <c r="H115" s="43">
        <v>0.3</v>
      </c>
      <c r="I115" s="43">
        <v>8.35</v>
      </c>
      <c r="J115" s="43">
        <v>44</v>
      </c>
      <c r="K115" s="44" t="s">
        <v>46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3">SUM(G109:G117)</f>
        <v>35.709999999999994</v>
      </c>
      <c r="H118" s="19">
        <f t="shared" si="53"/>
        <v>44.05</v>
      </c>
      <c r="I118" s="19">
        <f t="shared" si="53"/>
        <v>112.02</v>
      </c>
      <c r="J118" s="19">
        <f t="shared" si="53"/>
        <v>901</v>
      </c>
      <c r="K118" s="25"/>
      <c r="L118" s="19">
        <v>179.15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1295</v>
      </c>
      <c r="G119" s="32">
        <f t="shared" ref="G119" si="54">G108+G118</f>
        <v>54.599999999999994</v>
      </c>
      <c r="H119" s="32">
        <f t="shared" ref="H119" si="55">H108+H118</f>
        <v>69.61</v>
      </c>
      <c r="I119" s="32">
        <f t="shared" ref="I119" si="56">I108+I118</f>
        <v>162.19</v>
      </c>
      <c r="J119" s="32">
        <f t="shared" ref="J119:L119" si="57">J108+J118</f>
        <v>1413</v>
      </c>
      <c r="K119" s="32"/>
      <c r="L119" s="32">
        <f t="shared" si="57"/>
        <v>303.17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160</v>
      </c>
      <c r="G120" s="40">
        <v>4.54</v>
      </c>
      <c r="H120" s="40">
        <v>10.98</v>
      </c>
      <c r="I120" s="40">
        <v>32.520000000000003</v>
      </c>
      <c r="J120" s="40">
        <v>248</v>
      </c>
      <c r="K120" s="41" t="s">
        <v>71</v>
      </c>
      <c r="L120" s="40"/>
    </row>
    <row r="121" spans="1:12" ht="15" x14ac:dyDescent="0.25">
      <c r="A121" s="14"/>
      <c r="B121" s="15"/>
      <c r="C121" s="11"/>
      <c r="D121" s="6"/>
      <c r="E121" s="42" t="s">
        <v>147</v>
      </c>
      <c r="F121" s="43">
        <v>80</v>
      </c>
      <c r="G121" s="43">
        <v>5.33</v>
      </c>
      <c r="H121" s="43">
        <v>4.7300000000000004</v>
      </c>
      <c r="I121" s="43">
        <v>46.44</v>
      </c>
      <c r="J121" s="43">
        <v>254</v>
      </c>
      <c r="K121" s="44" t="s">
        <v>148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91</v>
      </c>
      <c r="F122" s="43">
        <v>222</v>
      </c>
      <c r="G122" s="43">
        <v>0.16</v>
      </c>
      <c r="H122" s="43">
        <v>0.03</v>
      </c>
      <c r="I122" s="43">
        <v>15.49</v>
      </c>
      <c r="J122" s="43">
        <v>64</v>
      </c>
      <c r="K122" s="44" t="s">
        <v>77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71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62</v>
      </c>
      <c r="F125" s="43">
        <v>10</v>
      </c>
      <c r="G125" s="43">
        <v>0.05</v>
      </c>
      <c r="H125" s="43">
        <v>8.25</v>
      </c>
      <c r="I125" s="43">
        <v>0.08</v>
      </c>
      <c r="J125" s="43">
        <v>75</v>
      </c>
      <c r="K125" s="44" t="s">
        <v>64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502</v>
      </c>
      <c r="G127" s="19">
        <f t="shared" ref="G127:J127" si="58">SUM(G120:G126)</f>
        <v>12.450000000000003</v>
      </c>
      <c r="H127" s="19">
        <f t="shared" si="58"/>
        <v>24.29</v>
      </c>
      <c r="I127" s="19">
        <f t="shared" si="58"/>
        <v>109.02</v>
      </c>
      <c r="J127" s="19">
        <f t="shared" si="58"/>
        <v>712</v>
      </c>
      <c r="K127" s="25"/>
      <c r="L127" s="19">
        <v>124.02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108</v>
      </c>
      <c r="F128" s="43">
        <v>60</v>
      </c>
      <c r="G128" s="43">
        <v>0.72</v>
      </c>
      <c r="H128" s="43">
        <v>2.84</v>
      </c>
      <c r="I128" s="43">
        <v>4.62</v>
      </c>
      <c r="J128" s="43">
        <v>47</v>
      </c>
      <c r="K128" s="44" t="s">
        <v>65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66</v>
      </c>
      <c r="F129" s="43">
        <v>205</v>
      </c>
      <c r="G129" s="43">
        <v>1.71</v>
      </c>
      <c r="H129" s="43">
        <v>5.62</v>
      </c>
      <c r="I129" s="43">
        <v>10.84</v>
      </c>
      <c r="J129" s="43">
        <v>94</v>
      </c>
      <c r="K129" s="44" t="s">
        <v>67</v>
      </c>
      <c r="L129" s="43"/>
    </row>
    <row r="130" spans="1:12" ht="15" x14ac:dyDescent="0.25">
      <c r="A130" s="14"/>
      <c r="B130" s="15"/>
      <c r="C130" s="11"/>
      <c r="D130" s="7"/>
      <c r="E130" s="42" t="s">
        <v>127</v>
      </c>
      <c r="F130" s="43">
        <v>90</v>
      </c>
      <c r="G130" s="43">
        <v>10.67</v>
      </c>
      <c r="H130" s="43">
        <v>8.9600000000000009</v>
      </c>
      <c r="I130" s="43">
        <v>4.21</v>
      </c>
      <c r="J130" s="43">
        <v>142</v>
      </c>
      <c r="K130" s="44" t="s">
        <v>128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58</v>
      </c>
      <c r="F131" s="43">
        <v>150</v>
      </c>
      <c r="G131" s="43">
        <v>3.24</v>
      </c>
      <c r="H131" s="43">
        <v>5.56</v>
      </c>
      <c r="I131" s="43">
        <v>22</v>
      </c>
      <c r="J131" s="43">
        <v>152</v>
      </c>
      <c r="K131" s="44" t="s">
        <v>59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92</v>
      </c>
      <c r="F132" s="43">
        <v>200</v>
      </c>
      <c r="G132" s="43">
        <v>0.6</v>
      </c>
      <c r="H132" s="43">
        <v>0</v>
      </c>
      <c r="I132" s="43">
        <v>33</v>
      </c>
      <c r="J132" s="43">
        <v>136</v>
      </c>
      <c r="K132" s="44" t="s">
        <v>46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30</v>
      </c>
      <c r="G133" s="43">
        <v>2.37</v>
      </c>
      <c r="H133" s="43">
        <v>0.3</v>
      </c>
      <c r="I133" s="43">
        <v>14.49</v>
      </c>
      <c r="J133" s="43">
        <v>71</v>
      </c>
      <c r="K133" s="44" t="s">
        <v>46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50</v>
      </c>
      <c r="G134" s="43">
        <v>3.3</v>
      </c>
      <c r="H134" s="43">
        <v>0.6</v>
      </c>
      <c r="I134" s="43">
        <v>16.7</v>
      </c>
      <c r="J134" s="43">
        <v>87</v>
      </c>
      <c r="K134" s="44" t="s">
        <v>46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785</v>
      </c>
      <c r="G137" s="19">
        <f t="shared" ref="G137:J137" si="59">SUM(G128:G136)</f>
        <v>22.610000000000003</v>
      </c>
      <c r="H137" s="19">
        <f t="shared" si="59"/>
        <v>23.880000000000003</v>
      </c>
      <c r="I137" s="19">
        <f t="shared" si="59"/>
        <v>105.86</v>
      </c>
      <c r="J137" s="19">
        <f t="shared" si="59"/>
        <v>729</v>
      </c>
      <c r="K137" s="25"/>
      <c r="L137" s="19">
        <v>179.15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1287</v>
      </c>
      <c r="G138" s="32">
        <f t="shared" ref="G138" si="60">G127+G137</f>
        <v>35.06</v>
      </c>
      <c r="H138" s="32">
        <f t="shared" ref="H138" si="61">H127+H137</f>
        <v>48.17</v>
      </c>
      <c r="I138" s="32">
        <f t="shared" ref="I138" si="62">I127+I137</f>
        <v>214.88</v>
      </c>
      <c r="J138" s="32">
        <f t="shared" ref="J138:L138" si="63">J127+J137</f>
        <v>1441</v>
      </c>
      <c r="K138" s="32"/>
      <c r="L138" s="32">
        <f t="shared" si="63"/>
        <v>303.17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/>
      <c r="E139" s="39" t="s">
        <v>129</v>
      </c>
      <c r="F139" s="40">
        <v>90</v>
      </c>
      <c r="G139" s="40">
        <v>8.84</v>
      </c>
      <c r="H139" s="40">
        <v>11</v>
      </c>
      <c r="I139" s="40">
        <v>9.85</v>
      </c>
      <c r="J139" s="40">
        <v>177</v>
      </c>
      <c r="K139" s="41" t="s">
        <v>71</v>
      </c>
      <c r="L139" s="40"/>
    </row>
    <row r="140" spans="1:12" ht="15" x14ac:dyDescent="0.25">
      <c r="A140" s="23"/>
      <c r="B140" s="15"/>
      <c r="C140" s="11"/>
      <c r="D140" s="6" t="s">
        <v>29</v>
      </c>
      <c r="E140" s="42" t="s">
        <v>86</v>
      </c>
      <c r="F140" s="43">
        <v>150</v>
      </c>
      <c r="G140" s="43">
        <v>3.81</v>
      </c>
      <c r="H140" s="43">
        <v>6.11</v>
      </c>
      <c r="I140" s="43">
        <v>40.01</v>
      </c>
      <c r="J140" s="43">
        <v>230</v>
      </c>
      <c r="K140" s="44" t="s">
        <v>87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149</v>
      </c>
      <c r="F141" s="43">
        <v>200</v>
      </c>
      <c r="G141" s="43">
        <v>0.11</v>
      </c>
      <c r="H141" s="43">
        <v>0.03</v>
      </c>
      <c r="I141" s="43">
        <v>9.74</v>
      </c>
      <c r="J141" s="43">
        <v>40</v>
      </c>
      <c r="K141" s="52">
        <v>12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50</v>
      </c>
      <c r="G142" s="43">
        <v>3.95</v>
      </c>
      <c r="H142" s="43">
        <v>0.5</v>
      </c>
      <c r="I142" s="43">
        <v>24.15</v>
      </c>
      <c r="J142" s="43">
        <v>118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62</v>
      </c>
      <c r="F144" s="43">
        <v>10</v>
      </c>
      <c r="G144" s="43">
        <v>0.05</v>
      </c>
      <c r="H144" s="43">
        <v>8.25</v>
      </c>
      <c r="I144" s="43">
        <v>0.08</v>
      </c>
      <c r="J144" s="43">
        <v>75</v>
      </c>
      <c r="K144" s="44" t="s">
        <v>64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4">SUM(G139:G145)</f>
        <v>16.760000000000002</v>
      </c>
      <c r="H146" s="19">
        <f t="shared" si="64"/>
        <v>25.89</v>
      </c>
      <c r="I146" s="19">
        <f t="shared" si="64"/>
        <v>83.83</v>
      </c>
      <c r="J146" s="19">
        <f t="shared" si="64"/>
        <v>640</v>
      </c>
      <c r="K146" s="25"/>
      <c r="L146" s="19">
        <v>124.02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157</v>
      </c>
      <c r="F147" s="43">
        <v>60</v>
      </c>
      <c r="G147" s="43">
        <v>0.9</v>
      </c>
      <c r="H147" s="43">
        <v>2.1</v>
      </c>
      <c r="I147" s="43">
        <v>4.42</v>
      </c>
      <c r="J147" s="43">
        <v>40</v>
      </c>
      <c r="K147" s="44" t="s">
        <v>158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130</v>
      </c>
      <c r="F148" s="43">
        <v>220</v>
      </c>
      <c r="G148" s="43">
        <v>7.73</v>
      </c>
      <c r="H148" s="43">
        <v>5.67</v>
      </c>
      <c r="I148" s="43">
        <v>36.9</v>
      </c>
      <c r="J148" s="43">
        <v>232</v>
      </c>
      <c r="K148" s="44" t="s">
        <v>48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131</v>
      </c>
      <c r="F149" s="43">
        <v>90</v>
      </c>
      <c r="G149" s="43">
        <v>7.92</v>
      </c>
      <c r="H149" s="43">
        <v>4.72</v>
      </c>
      <c r="I149" s="43">
        <v>10.32</v>
      </c>
      <c r="J149" s="43">
        <v>115</v>
      </c>
      <c r="K149" s="44" t="s">
        <v>132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80</v>
      </c>
      <c r="F150" s="43">
        <v>150</v>
      </c>
      <c r="G150" s="43">
        <v>7.22</v>
      </c>
      <c r="H150" s="43">
        <v>12.6</v>
      </c>
      <c r="I150" s="43">
        <v>35.380000000000003</v>
      </c>
      <c r="J150" s="43">
        <v>272</v>
      </c>
      <c r="K150" s="44" t="s">
        <v>107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74</v>
      </c>
      <c r="F151" s="43">
        <v>200</v>
      </c>
      <c r="G151" s="43">
        <v>0.36</v>
      </c>
      <c r="H151" s="43"/>
      <c r="I151" s="43">
        <v>33.159999999999997</v>
      </c>
      <c r="J151" s="43">
        <v>132</v>
      </c>
      <c r="K151" s="44" t="s">
        <v>75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25</v>
      </c>
      <c r="G152" s="43">
        <v>1.98</v>
      </c>
      <c r="H152" s="43">
        <v>0.25</v>
      </c>
      <c r="I152" s="43">
        <v>12.05</v>
      </c>
      <c r="J152" s="43">
        <v>59</v>
      </c>
      <c r="K152" s="44" t="s">
        <v>46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25</v>
      </c>
      <c r="G153" s="43">
        <v>1.65</v>
      </c>
      <c r="H153" s="43">
        <v>0.3</v>
      </c>
      <c r="I153" s="43">
        <v>8.35</v>
      </c>
      <c r="J153" s="43">
        <v>44</v>
      </c>
      <c r="K153" s="44" t="s">
        <v>46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65">SUM(G147:G155)</f>
        <v>27.759999999999998</v>
      </c>
      <c r="H156" s="19">
        <f t="shared" si="65"/>
        <v>25.639999999999997</v>
      </c>
      <c r="I156" s="19">
        <f t="shared" si="65"/>
        <v>140.58000000000001</v>
      </c>
      <c r="J156" s="19">
        <f t="shared" si="65"/>
        <v>894</v>
      </c>
      <c r="K156" s="25"/>
      <c r="L156" s="19">
        <v>179.15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1270</v>
      </c>
      <c r="G157" s="32">
        <f t="shared" ref="G157" si="66">G146+G156</f>
        <v>44.519999999999996</v>
      </c>
      <c r="H157" s="32">
        <f t="shared" ref="H157" si="67">H146+H156</f>
        <v>51.53</v>
      </c>
      <c r="I157" s="32">
        <f t="shared" ref="I157" si="68">I146+I156</f>
        <v>224.41000000000003</v>
      </c>
      <c r="J157" s="32">
        <f t="shared" ref="J157:L157" si="69">J146+J156</f>
        <v>1534</v>
      </c>
      <c r="K157" s="32"/>
      <c r="L157" s="32">
        <f t="shared" si="69"/>
        <v>303.17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133</v>
      </c>
      <c r="F158" s="40">
        <v>200</v>
      </c>
      <c r="G158" s="40">
        <v>4.37</v>
      </c>
      <c r="H158" s="40">
        <v>3.79</v>
      </c>
      <c r="I158" s="40">
        <v>14.36</v>
      </c>
      <c r="J158" s="40">
        <v>120</v>
      </c>
      <c r="K158" s="41" t="s">
        <v>134</v>
      </c>
      <c r="L158" s="40"/>
    </row>
    <row r="159" spans="1:12" ht="15" x14ac:dyDescent="0.25">
      <c r="A159" s="23"/>
      <c r="B159" s="15"/>
      <c r="C159" s="11"/>
      <c r="D159" s="6"/>
      <c r="E159" s="42" t="s">
        <v>60</v>
      </c>
      <c r="F159" s="43">
        <v>150</v>
      </c>
      <c r="G159" s="43">
        <v>3.66</v>
      </c>
      <c r="H159" s="43">
        <v>5.49</v>
      </c>
      <c r="I159" s="43">
        <v>19.600000000000001</v>
      </c>
      <c r="J159" s="43">
        <v>143</v>
      </c>
      <c r="K159" s="44" t="s">
        <v>61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114</v>
      </c>
      <c r="F160" s="43">
        <v>200</v>
      </c>
      <c r="G160" s="43">
        <v>0.25</v>
      </c>
      <c r="H160" s="43">
        <v>7.0000000000000007E-2</v>
      </c>
      <c r="I160" s="43">
        <v>11.69</v>
      </c>
      <c r="J160" s="43">
        <v>47.16</v>
      </c>
      <c r="K160" s="44" t="s">
        <v>84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20</v>
      </c>
      <c r="G161" s="43">
        <v>1.58</v>
      </c>
      <c r="H161" s="43">
        <v>0.2</v>
      </c>
      <c r="I161" s="43">
        <v>9.66</v>
      </c>
      <c r="J161" s="43">
        <v>47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115</v>
      </c>
      <c r="F163" s="43">
        <v>30</v>
      </c>
      <c r="G163" s="43">
        <v>1.41</v>
      </c>
      <c r="H163" s="43">
        <v>6.93</v>
      </c>
      <c r="I163" s="43">
        <v>19.41</v>
      </c>
      <c r="J163" s="43">
        <v>147</v>
      </c>
      <c r="K163" s="44" t="s">
        <v>46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0">SUM(G158:G164)</f>
        <v>11.270000000000001</v>
      </c>
      <c r="H165" s="19">
        <f t="shared" si="70"/>
        <v>16.48</v>
      </c>
      <c r="I165" s="19">
        <f t="shared" si="70"/>
        <v>74.72</v>
      </c>
      <c r="J165" s="19">
        <f t="shared" si="70"/>
        <v>504.15999999999997</v>
      </c>
      <c r="K165" s="25"/>
      <c r="L165" s="19">
        <v>124.02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159</v>
      </c>
      <c r="F166" s="43">
        <v>60</v>
      </c>
      <c r="G166" s="43">
        <v>0.99</v>
      </c>
      <c r="H166" s="43">
        <v>2.4700000000000002</v>
      </c>
      <c r="I166" s="43">
        <v>4.37</v>
      </c>
      <c r="J166" s="43">
        <v>44</v>
      </c>
      <c r="K166" s="44" t="s">
        <v>160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151</v>
      </c>
      <c r="F167" s="43">
        <v>200</v>
      </c>
      <c r="G167" s="43">
        <v>3.89</v>
      </c>
      <c r="H167" s="43">
        <v>4.83</v>
      </c>
      <c r="I167" s="43">
        <v>18.829999999999998</v>
      </c>
      <c r="J167" s="43">
        <v>134</v>
      </c>
      <c r="K167" s="44" t="s">
        <v>135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88</v>
      </c>
      <c r="F168" s="43">
        <v>90</v>
      </c>
      <c r="G168" s="43">
        <v>10.25</v>
      </c>
      <c r="H168" s="43">
        <v>13.21</v>
      </c>
      <c r="I168" s="43">
        <v>9.75</v>
      </c>
      <c r="J168" s="43">
        <v>199</v>
      </c>
      <c r="K168" s="44" t="s">
        <v>89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49</v>
      </c>
      <c r="F169" s="43">
        <v>150</v>
      </c>
      <c r="G169" s="43">
        <v>5.33</v>
      </c>
      <c r="H169" s="43">
        <v>4.8899999999999997</v>
      </c>
      <c r="I169" s="43">
        <v>35.590000000000003</v>
      </c>
      <c r="J169" s="43">
        <v>212</v>
      </c>
      <c r="K169" s="44">
        <v>273.46899999999999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90</v>
      </c>
      <c r="F170" s="43">
        <v>200</v>
      </c>
      <c r="G170" s="43">
        <v>1.04</v>
      </c>
      <c r="H170" s="43"/>
      <c r="I170" s="43">
        <v>30.96</v>
      </c>
      <c r="J170" s="43">
        <v>127</v>
      </c>
      <c r="K170" s="44" t="s">
        <v>75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25</v>
      </c>
      <c r="G171" s="43">
        <v>1.98</v>
      </c>
      <c r="H171" s="43">
        <v>0.25</v>
      </c>
      <c r="I171" s="43">
        <v>12.08</v>
      </c>
      <c r="J171" s="43">
        <v>59</v>
      </c>
      <c r="K171" s="44" t="s">
        <v>46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52</v>
      </c>
      <c r="K172" s="44" t="s">
        <v>46</v>
      </c>
      <c r="L172" s="43"/>
    </row>
    <row r="173" spans="1:12" ht="15" x14ac:dyDescent="0.25">
      <c r="A173" s="23"/>
      <c r="B173" s="15"/>
      <c r="C173" s="11"/>
      <c r="D173" s="6"/>
      <c r="E173" s="42" t="s">
        <v>136</v>
      </c>
      <c r="F173" s="43">
        <v>20</v>
      </c>
      <c r="G173" s="43">
        <v>2.4900000000000002</v>
      </c>
      <c r="H173" s="43">
        <v>0.32</v>
      </c>
      <c r="I173" s="43">
        <v>15.21</v>
      </c>
      <c r="J173" s="43">
        <v>74</v>
      </c>
      <c r="K173" s="44" t="s">
        <v>137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71">SUM(G166:G174)</f>
        <v>27.950000000000003</v>
      </c>
      <c r="H175" s="19">
        <f t="shared" si="71"/>
        <v>26.330000000000002</v>
      </c>
      <c r="I175" s="19">
        <f t="shared" si="71"/>
        <v>136.81</v>
      </c>
      <c r="J175" s="19">
        <f t="shared" si="71"/>
        <v>901</v>
      </c>
      <c r="K175" s="25"/>
      <c r="L175" s="19">
        <v>179.15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1375</v>
      </c>
      <c r="G176" s="32">
        <f t="shared" ref="G176" si="72">G165+G175</f>
        <v>39.220000000000006</v>
      </c>
      <c r="H176" s="32">
        <f t="shared" ref="H176" si="73">H165+H175</f>
        <v>42.81</v>
      </c>
      <c r="I176" s="32">
        <f t="shared" ref="I176" si="74">I165+I175</f>
        <v>211.53</v>
      </c>
      <c r="J176" s="32">
        <f t="shared" ref="J176:L176" si="75">J165+J175</f>
        <v>1405.1599999999999</v>
      </c>
      <c r="K176" s="32"/>
      <c r="L176" s="32">
        <f t="shared" si="75"/>
        <v>303.17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110</v>
      </c>
      <c r="F177" s="40">
        <v>158</v>
      </c>
      <c r="G177" s="40">
        <v>6.24</v>
      </c>
      <c r="H177" s="40">
        <v>10.199999999999999</v>
      </c>
      <c r="I177" s="40">
        <v>28.23</v>
      </c>
      <c r="J177" s="40">
        <v>231</v>
      </c>
      <c r="K177" s="41" t="s">
        <v>111</v>
      </c>
      <c r="L177" s="40"/>
    </row>
    <row r="178" spans="1:12" ht="15" x14ac:dyDescent="0.25">
      <c r="A178" s="23"/>
      <c r="B178" s="15"/>
      <c r="C178" s="11"/>
      <c r="D178" s="6"/>
      <c r="E178" s="42" t="s">
        <v>76</v>
      </c>
      <c r="F178" s="43">
        <v>60</v>
      </c>
      <c r="G178" s="43">
        <v>8.31</v>
      </c>
      <c r="H178" s="43">
        <v>7.07</v>
      </c>
      <c r="I178" s="43">
        <v>17.53</v>
      </c>
      <c r="J178" s="43">
        <v>167</v>
      </c>
      <c r="K178" s="44" t="s">
        <v>69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83</v>
      </c>
      <c r="F179" s="43">
        <v>215</v>
      </c>
      <c r="G179" s="43">
        <v>0.1</v>
      </c>
      <c r="H179" s="43">
        <v>0.03</v>
      </c>
      <c r="I179" s="43">
        <v>15.28</v>
      </c>
      <c r="J179" s="43">
        <v>62</v>
      </c>
      <c r="K179" s="44" t="s">
        <v>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55</v>
      </c>
      <c r="G180" s="43">
        <v>4.3499999999999996</v>
      </c>
      <c r="H180" s="43">
        <v>0.55000000000000004</v>
      </c>
      <c r="I180" s="43">
        <v>26.57</v>
      </c>
      <c r="J180" s="43">
        <v>129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154</v>
      </c>
      <c r="F182" s="43">
        <v>15</v>
      </c>
      <c r="G182" s="43">
        <v>3.94</v>
      </c>
      <c r="H182" s="43">
        <v>3.99</v>
      </c>
      <c r="I182" s="43"/>
      <c r="J182" s="43">
        <v>51</v>
      </c>
      <c r="K182" s="44" t="s">
        <v>138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503</v>
      </c>
      <c r="G184" s="19">
        <f t="shared" ref="G184:J184" si="76">SUM(G177:G183)</f>
        <v>22.94</v>
      </c>
      <c r="H184" s="19">
        <f t="shared" si="76"/>
        <v>21.840000000000003</v>
      </c>
      <c r="I184" s="19">
        <f t="shared" si="76"/>
        <v>87.610000000000014</v>
      </c>
      <c r="J184" s="19">
        <f t="shared" si="76"/>
        <v>640</v>
      </c>
      <c r="K184" s="25"/>
      <c r="L184" s="19">
        <v>124.02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161</v>
      </c>
      <c r="F185" s="43">
        <v>60</v>
      </c>
      <c r="G185" s="43">
        <v>0.9</v>
      </c>
      <c r="H185" s="43">
        <v>3.12</v>
      </c>
      <c r="I185" s="43">
        <v>6</v>
      </c>
      <c r="J185" s="43">
        <v>56</v>
      </c>
      <c r="K185" s="44" t="s">
        <v>162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139</v>
      </c>
      <c r="F186" s="43">
        <v>200</v>
      </c>
      <c r="G186" s="43">
        <v>5.98</v>
      </c>
      <c r="H186" s="43">
        <v>8.86</v>
      </c>
      <c r="I186" s="43">
        <v>2.44</v>
      </c>
      <c r="J186" s="43">
        <v>114</v>
      </c>
      <c r="K186" s="44" t="s">
        <v>140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152</v>
      </c>
      <c r="F187" s="43">
        <v>90</v>
      </c>
      <c r="G187" s="43">
        <v>10.87</v>
      </c>
      <c r="H187" s="43">
        <v>11.16</v>
      </c>
      <c r="I187" s="43">
        <v>12.83</v>
      </c>
      <c r="J187" s="43">
        <v>196</v>
      </c>
      <c r="K187" s="44" t="s">
        <v>141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58</v>
      </c>
      <c r="F188" s="43">
        <v>150</v>
      </c>
      <c r="G188" s="43">
        <v>3.24</v>
      </c>
      <c r="H188" s="43">
        <v>5.56</v>
      </c>
      <c r="I188" s="43">
        <v>22</v>
      </c>
      <c r="J188" s="43">
        <v>152</v>
      </c>
      <c r="K188" s="44" t="s">
        <v>59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99</v>
      </c>
      <c r="F189" s="43">
        <v>200</v>
      </c>
      <c r="G189" s="43">
        <v>0.66</v>
      </c>
      <c r="H189" s="43">
        <v>0.09</v>
      </c>
      <c r="I189" s="43">
        <v>22.03</v>
      </c>
      <c r="J189" s="43">
        <v>93</v>
      </c>
      <c r="K189" s="44" t="s">
        <v>100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30</v>
      </c>
      <c r="G190" s="43">
        <v>2.37</v>
      </c>
      <c r="H190" s="43">
        <v>0.3</v>
      </c>
      <c r="I190" s="43">
        <v>14.49</v>
      </c>
      <c r="J190" s="43">
        <v>71</v>
      </c>
      <c r="K190" s="44" t="s">
        <v>46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25</v>
      </c>
      <c r="G191" s="43">
        <v>1.65</v>
      </c>
      <c r="H191" s="43">
        <v>0.3</v>
      </c>
      <c r="I191" s="43">
        <v>8.35</v>
      </c>
      <c r="J191" s="43">
        <v>44</v>
      </c>
      <c r="K191" s="44" t="s">
        <v>46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755</v>
      </c>
      <c r="G194" s="19">
        <f t="shared" ref="G194:J194" si="77">SUM(G185:G193)</f>
        <v>25.67</v>
      </c>
      <c r="H194" s="19">
        <f t="shared" si="77"/>
        <v>29.39</v>
      </c>
      <c r="I194" s="19">
        <f t="shared" si="77"/>
        <v>88.139999999999986</v>
      </c>
      <c r="J194" s="19">
        <f t="shared" si="77"/>
        <v>726</v>
      </c>
      <c r="K194" s="25"/>
      <c r="L194" s="19">
        <v>179.15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1258</v>
      </c>
      <c r="G195" s="32">
        <f t="shared" ref="G195" si="78">G184+G194</f>
        <v>48.61</v>
      </c>
      <c r="H195" s="32">
        <f t="shared" ref="H195" si="79">H184+H194</f>
        <v>51.230000000000004</v>
      </c>
      <c r="I195" s="32">
        <f t="shared" ref="I195" si="80">I184+I194</f>
        <v>175.75</v>
      </c>
      <c r="J195" s="32">
        <f t="shared" ref="J195:L195" si="81">J184+J194</f>
        <v>1366</v>
      </c>
      <c r="K195" s="32"/>
      <c r="L195" s="32">
        <f t="shared" si="81"/>
        <v>303.17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1300.8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49.08</v>
      </c>
      <c r="H196" s="34">
        <f t="shared" si="82"/>
        <v>54.280999999999992</v>
      </c>
      <c r="I196" s="34">
        <f t="shared" si="82"/>
        <v>190.83499999999998</v>
      </c>
      <c r="J196" s="34">
        <f t="shared" si="82"/>
        <v>1425.6959999999999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303.17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МАОУ СОШ №15</cp:lastModifiedBy>
  <dcterms:created xsi:type="dcterms:W3CDTF">2022-05-16T14:23:56Z</dcterms:created>
  <dcterms:modified xsi:type="dcterms:W3CDTF">2026-02-25T07:06:11Z</dcterms:modified>
</cp:coreProperties>
</file>