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65" i="1"/>
  <c r="L176" i="1" s="1"/>
  <c r="L157" i="1"/>
  <c r="L156" i="1"/>
  <c r="L146" i="1"/>
  <c r="L138" i="1"/>
  <c r="L137" i="1"/>
  <c r="L127" i="1"/>
  <c r="L119" i="1"/>
  <c r="L118" i="1"/>
  <c r="L108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00" i="1" l="1"/>
  <c r="J195" i="1"/>
  <c r="I195" i="1"/>
  <c r="H195" i="1"/>
  <c r="G195" i="1"/>
  <c r="J176" i="1"/>
  <c r="I176" i="1"/>
  <c r="H176" i="1"/>
  <c r="G176" i="1"/>
  <c r="H157" i="1"/>
  <c r="J157" i="1"/>
  <c r="I157" i="1"/>
  <c r="G157" i="1"/>
  <c r="J138" i="1"/>
  <c r="I138" i="1"/>
  <c r="H138" i="1"/>
  <c r="G138" i="1"/>
  <c r="J119" i="1"/>
  <c r="I119" i="1"/>
  <c r="H119" i="1"/>
  <c r="G119" i="1"/>
  <c r="H100" i="1"/>
  <c r="J100" i="1"/>
  <c r="I100" i="1"/>
  <c r="G100" i="1"/>
  <c r="F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G196" i="1"/>
  <c r="H196" i="1"/>
</calcChain>
</file>

<file path=xl/sharedStrings.xml><?xml version="1.0" encoding="utf-8"?>
<sst xmlns="http://schemas.openxmlformats.org/spreadsheetml/2006/main" count="433" uniqueCount="176">
  <si>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</si>
  <si>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</si>
  <si>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</si>
  <si>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</si>
  <si>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</si>
  <si>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</si>
  <si>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</si>
  <si>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</si>
  <si>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</si>
  <si>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</si>
  <si>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</si>
  <si>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</si>
  <si>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</si>
  <si>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</si>
  <si>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</si>
  <si>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</si>
  <si>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</si>
  <si>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</si>
  <si>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</si>
  <si>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</si>
  <si>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</si>
  <si>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</si>
  <si>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</si>
  <si>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</si>
  <si>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</si>
  <si>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</si>
  <si>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</si>
  <si>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</si>
  <si>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</si>
  <si>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</si>
  <si>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</si>
  <si>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</si>
  <si>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</si>
  <si>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</si>
  <si>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</si>
  <si>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</si>
  <si>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</si>
  <si>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</si>
  <si>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</si>
  <si>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</si>
  <si>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МАОУ СОШ 15</t>
  </si>
  <si>
    <t>яблоко</t>
  </si>
  <si>
    <t>омлет натуральный</t>
  </si>
  <si>
    <t>210/2015</t>
  </si>
  <si>
    <t>338/2015</t>
  </si>
  <si>
    <t>пшеничный</t>
  </si>
  <si>
    <t>покупное</t>
  </si>
  <si>
    <t>суп картофельный с бобовыми с гренками</t>
  </si>
  <si>
    <t>138/1996</t>
  </si>
  <si>
    <t>макароны отварные</t>
  </si>
  <si>
    <t>273,469/1996</t>
  </si>
  <si>
    <t>ржаной</t>
  </si>
  <si>
    <t>Комолова П.В.</t>
  </si>
  <si>
    <t>175/2005</t>
  </si>
  <si>
    <t>винегрет овощной</t>
  </si>
  <si>
    <t>рассольник ленинградский со сметаной</t>
  </si>
  <si>
    <t>67/2015</t>
  </si>
  <si>
    <t>129/1996</t>
  </si>
  <si>
    <t>картофельное пюре</t>
  </si>
  <si>
    <t>472/1996</t>
  </si>
  <si>
    <t>каша жидкая молочная ячневая с маслом</t>
  </si>
  <si>
    <t>182/2017</t>
  </si>
  <si>
    <t>масло сливочное</t>
  </si>
  <si>
    <t>молочка</t>
  </si>
  <si>
    <t>22/1997</t>
  </si>
  <si>
    <t>57/2016</t>
  </si>
  <si>
    <t>борщ с капустой и картофелем со сметаной</t>
  </si>
  <si>
    <t>110/1996</t>
  </si>
  <si>
    <t>напиток витаминный</t>
  </si>
  <si>
    <t>222/2015</t>
  </si>
  <si>
    <t>каша молочная рисовая с маслом сливочным</t>
  </si>
  <si>
    <t>257/1996</t>
  </si>
  <si>
    <t>45/2015</t>
  </si>
  <si>
    <t>суп-лапша домашняя с птицей</t>
  </si>
  <si>
    <t>113/2017</t>
  </si>
  <si>
    <t>компот из изюма</t>
  </si>
  <si>
    <t>702/1997</t>
  </si>
  <si>
    <t>пудинг из творога (запечёный) с молоком сгущёным</t>
  </si>
  <si>
    <t>629/1996</t>
  </si>
  <si>
    <t>щи из свежей капусты с картофелем со сметаной</t>
  </si>
  <si>
    <t>102/1996</t>
  </si>
  <si>
    <t>каша гречневая рассыпчатая</t>
  </si>
  <si>
    <t>компот из свежих яблок</t>
  </si>
  <si>
    <t>585/1996</t>
  </si>
  <si>
    <t>чай с сахаром</t>
  </si>
  <si>
    <t>628/1996</t>
  </si>
  <si>
    <t>напиток из шиповника</t>
  </si>
  <si>
    <t>705/2004</t>
  </si>
  <si>
    <t>рис отварной</t>
  </si>
  <si>
    <t>465/1996</t>
  </si>
  <si>
    <t>салат из сырых овощей</t>
  </si>
  <si>
    <t>29/2015</t>
  </si>
  <si>
    <t>котлета особая из кур с соусом сметанно-томатным</t>
  </si>
  <si>
    <t>520/1997</t>
  </si>
  <si>
    <t>компот из кураги</t>
  </si>
  <si>
    <t>чай с сахаром с лимоном</t>
  </si>
  <si>
    <t>сок в ассортименте</t>
  </si>
  <si>
    <t>салат из белокачанной капусты</t>
  </si>
  <si>
    <t>сыр порциями 10</t>
  </si>
  <si>
    <t>23/1997</t>
  </si>
  <si>
    <t>чай с облепихой и сахаром</t>
  </si>
  <si>
    <t>54-5гн</t>
  </si>
  <si>
    <t>салат витаминный с квашеной капустой</t>
  </si>
  <si>
    <t>14/2003</t>
  </si>
  <si>
    <t>гуляш 45/45, свинина</t>
  </si>
  <si>
    <t>260/2015</t>
  </si>
  <si>
    <t>компот из смеси сухофруктов</t>
  </si>
  <si>
    <t>349/2015</t>
  </si>
  <si>
    <t>салат витаминныйиз белокачанной капусты с яблоками</t>
  </si>
  <si>
    <t>каша вязкая молочная из риса и пшена с маслом</t>
  </si>
  <si>
    <t>чай с сахаром  200/15</t>
  </si>
  <si>
    <t>молоко кипячёное</t>
  </si>
  <si>
    <t>385/2015</t>
  </si>
  <si>
    <t>рыба тушёная в томате с овощами (минтай)</t>
  </si>
  <si>
    <t>229/2015</t>
  </si>
  <si>
    <t>биточки особые с соусом сметанно томатным 60/30</t>
  </si>
  <si>
    <t>269/331</t>
  </si>
  <si>
    <t>257т.4/271</t>
  </si>
  <si>
    <t>икра кабачковая покупная</t>
  </si>
  <si>
    <t>плов из птицы</t>
  </si>
  <si>
    <t>291/2015</t>
  </si>
  <si>
    <t xml:space="preserve">каша вязкая молочная из овсяной крупы с маслом </t>
  </si>
  <si>
    <t>173/2015</t>
  </si>
  <si>
    <t>запеканка из творога с молоком сгущёным</t>
  </si>
  <si>
    <t>223/2015</t>
  </si>
  <si>
    <t>чай с шиповником</t>
  </si>
  <si>
    <t>печенье сахарное</t>
  </si>
  <si>
    <t>салат степной</t>
  </si>
  <si>
    <t>40/2016</t>
  </si>
  <si>
    <t>рагу из свинины</t>
  </si>
  <si>
    <t>289/2015</t>
  </si>
  <si>
    <t>макароны запечёные с яйцом</t>
  </si>
  <si>
    <t>222/2016</t>
  </si>
  <si>
    <t>йогурт</t>
  </si>
  <si>
    <t>салат нежный</t>
  </si>
  <si>
    <t>слат золотая осень</t>
  </si>
  <si>
    <t>котлеты рубленые из кур.запеч.с соусом молочным</t>
  </si>
  <si>
    <t>294/2015</t>
  </si>
  <si>
    <t>апельсин</t>
  </si>
  <si>
    <t xml:space="preserve">чай с сахаром </t>
  </si>
  <si>
    <t>009/2003</t>
  </si>
  <si>
    <t>004/2003</t>
  </si>
  <si>
    <t>рассольник по-рассошански</t>
  </si>
  <si>
    <t>220/2022</t>
  </si>
  <si>
    <t>тефтели (1вариант)</t>
  </si>
  <si>
    <t>278/2017</t>
  </si>
  <si>
    <t>оладьи с творогом с молоком сгущёным</t>
  </si>
  <si>
    <t>435/2016</t>
  </si>
  <si>
    <t>рыба под сырной корочкой (минтай) 45/45</t>
  </si>
  <si>
    <t>373/1997</t>
  </si>
  <si>
    <t>фрикадельки мясные в сметанно-томатном соусе 60/30</t>
  </si>
  <si>
    <t>чай с клюквой сахаром</t>
  </si>
  <si>
    <t>54-10гн</t>
  </si>
  <si>
    <t>суп картофельный с бобовыми с гренками 200/20</t>
  </si>
  <si>
    <t>запеканка из печени с рисом, с соусом сметанным с луком</t>
  </si>
  <si>
    <t>311/2017</t>
  </si>
  <si>
    <t>суп молочный с макаронными изделиями</t>
  </si>
  <si>
    <t>120/2015</t>
  </si>
  <si>
    <t>салат из свёклы с зелёным горошком</t>
  </si>
  <si>
    <t>53/2015</t>
  </si>
  <si>
    <t>106/2016</t>
  </si>
  <si>
    <t>гренки из пшеничного хлеба</t>
  </si>
  <si>
    <t>123/2016</t>
  </si>
  <si>
    <t>салат овощной с яблоками</t>
  </si>
  <si>
    <t>суп-пюре из картофеля</t>
  </si>
  <si>
    <t>56/2015</t>
  </si>
  <si>
    <t>сыр порциями</t>
  </si>
  <si>
    <t>15/2015</t>
  </si>
  <si>
    <t>салат картофельный с капустой квашенной</t>
  </si>
  <si>
    <t>39/2016</t>
  </si>
  <si>
    <t>солянка из птицы</t>
  </si>
  <si>
    <t>141/2013</t>
  </si>
  <si>
    <t>шницель с соусом красным основным 60/30</t>
  </si>
  <si>
    <t>268/2015</t>
  </si>
  <si>
    <t>салат из белокачанной капусты с яблоками</t>
  </si>
  <si>
    <t>46/2015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</si>
</sst>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13.94</v>
      </c>
      <c r="H6" s="40">
        <v>24.83</v>
      </c>
      <c r="I6" s="40">
        <v>2.64</v>
      </c>
      <c r="J6" s="40">
        <v>289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100</v>
      </c>
      <c r="F8" s="43">
        <v>200</v>
      </c>
      <c r="G8" s="43">
        <v>0.3</v>
      </c>
      <c r="H8" s="43">
        <v>0.6</v>
      </c>
      <c r="I8" s="43">
        <v>7.1</v>
      </c>
      <c r="J8" s="43">
        <v>35</v>
      </c>
      <c r="K8" s="44" t="s">
        <v>101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3.95</v>
      </c>
      <c r="H9" s="43">
        <v>0.5</v>
      </c>
      <c r="I9" s="43">
        <v>24.15</v>
      </c>
      <c r="J9" s="43">
        <v>118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47</v>
      </c>
      <c r="H10" s="43">
        <v>0.4</v>
      </c>
      <c r="I10" s="43">
        <v>0.4</v>
      </c>
      <c r="J10" s="43">
        <v>9.8000000000000007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65.19</v>
      </c>
      <c r="H13" s="19">
        <f t="shared" si="0"/>
        <v>26.33</v>
      </c>
      <c r="I13" s="19">
        <f t="shared" si="0"/>
        <v>34.29</v>
      </c>
      <c r="J13" s="19">
        <f t="shared" si="0"/>
        <v>451.8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0.57999999999999996</v>
      </c>
      <c r="H14" s="43">
        <v>4.1900000000000004</v>
      </c>
      <c r="I14" s="43">
        <v>5.1100000000000003</v>
      </c>
      <c r="J14" s="43">
        <v>60</v>
      </c>
      <c r="K14" s="44" t="s">
        <v>103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220</v>
      </c>
      <c r="G15" s="43">
        <v>7.73</v>
      </c>
      <c r="H15" s="43">
        <v>5.67</v>
      </c>
      <c r="I15" s="43">
        <v>36.9</v>
      </c>
      <c r="J15" s="43">
        <v>232</v>
      </c>
      <c r="K15" s="44" t="s">
        <v>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104</v>
      </c>
      <c r="F16" s="43">
        <v>90</v>
      </c>
      <c r="G16" s="43">
        <v>9.58</v>
      </c>
      <c r="H16" s="43">
        <v>25.37</v>
      </c>
      <c r="I16" s="43">
        <v>2.6</v>
      </c>
      <c r="J16" s="43">
        <v>278</v>
      </c>
      <c r="K16" s="44" t="s">
        <v>105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5.33</v>
      </c>
      <c r="H17" s="43">
        <v>4.8899999999999997</v>
      </c>
      <c r="I17" s="43">
        <v>35.590000000000003</v>
      </c>
      <c r="J17" s="43">
        <v>212</v>
      </c>
      <c r="K17" s="44" t="s">
        <v>50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106</v>
      </c>
      <c r="F18" s="43">
        <v>200</v>
      </c>
      <c r="G18" s="43">
        <v>0.66</v>
      </c>
      <c r="H18" s="43">
        <v>0.09</v>
      </c>
      <c r="I18" s="43">
        <v>22.03</v>
      </c>
      <c r="J18" s="43">
        <v>93</v>
      </c>
      <c r="K18" s="44" t="s">
        <v>107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25</v>
      </c>
      <c r="G19" s="43">
        <v>1.98</v>
      </c>
      <c r="H19" s="43">
        <v>0.25</v>
      </c>
      <c r="I19" s="43">
        <v>12.08</v>
      </c>
      <c r="J19" s="43">
        <v>59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25</v>
      </c>
      <c r="G20" s="43">
        <v>1.65</v>
      </c>
      <c r="H20" s="43">
        <v>0.3</v>
      </c>
      <c r="I20" s="43">
        <v>8.35</v>
      </c>
      <c r="J20" s="43">
        <v>44</v>
      </c>
      <c r="K20" s="44" t="s">
        <v>46</v>
      </c>
      <c r="L20" s="43"/>
    </row>
    <row r="21" spans="1:12" ht="15" x14ac:dyDescent="0.25">
      <c r="A21" s="23"/>
      <c r="B21" s="15"/>
      <c r="C21" s="11"/>
      <c r="D21" s="6" t="s">
        <v>26</v>
      </c>
      <c r="E21" s="42" t="s">
        <v>108</v>
      </c>
      <c r="F21" s="43">
        <v>60</v>
      </c>
      <c r="G21" s="43">
        <v>0.67</v>
      </c>
      <c r="H21" s="43">
        <v>9.08</v>
      </c>
      <c r="I21" s="43">
        <v>3.31</v>
      </c>
      <c r="J21" s="43">
        <v>99</v>
      </c>
      <c r="K21" s="52">
        <v>37834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28.18</v>
      </c>
      <c r="H23" s="19">
        <f t="shared" si="2"/>
        <v>49.84</v>
      </c>
      <c r="I23" s="19">
        <f t="shared" si="2"/>
        <v>125.97</v>
      </c>
      <c r="J23" s="19">
        <f t="shared" si="2"/>
        <v>1077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1330</v>
      </c>
      <c r="G24" s="32">
        <f t="shared" ref="G24:J24" si="4">G13+G23</f>
        <v>93.37</v>
      </c>
      <c r="H24" s="32">
        <f t="shared" si="4"/>
        <v>76.17</v>
      </c>
      <c r="I24" s="32">
        <f t="shared" si="4"/>
        <v>160.26</v>
      </c>
      <c r="J24" s="32">
        <f t="shared" si="4"/>
        <v>1528.8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109</v>
      </c>
      <c r="F25" s="40">
        <v>158</v>
      </c>
      <c r="G25" s="40">
        <v>4.5599999999999996</v>
      </c>
      <c r="H25" s="40">
        <v>8.75</v>
      </c>
      <c r="I25" s="40">
        <v>25.12</v>
      </c>
      <c r="J25" s="40">
        <v>198</v>
      </c>
      <c r="K25" s="51" t="s">
        <v>53</v>
      </c>
      <c r="L25" s="40"/>
    </row>
    <row r="26" spans="1:12" ht="15" x14ac:dyDescent="0.25">
      <c r="A26" s="14"/>
      <c r="B26" s="15"/>
      <c r="C26" s="11"/>
      <c r="D26" s="6"/>
      <c r="E26" s="42" t="s">
        <v>62</v>
      </c>
      <c r="F26" s="43">
        <v>10</v>
      </c>
      <c r="G26" s="43">
        <v>0.05</v>
      </c>
      <c r="H26" s="43">
        <v>8.25</v>
      </c>
      <c r="I26" s="43">
        <v>0.08</v>
      </c>
      <c r="J26" s="43">
        <v>75</v>
      </c>
      <c r="K26" s="44" t="s">
        <v>64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110</v>
      </c>
      <c r="F27" s="43">
        <v>215</v>
      </c>
      <c r="G27" s="43">
        <v>0.1</v>
      </c>
      <c r="H27" s="43">
        <v>0.03</v>
      </c>
      <c r="I27" s="43">
        <v>15.28</v>
      </c>
      <c r="J27" s="43">
        <v>62</v>
      </c>
      <c r="K27" s="44" t="s">
        <v>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2.37</v>
      </c>
      <c r="H28" s="43">
        <v>0.3</v>
      </c>
      <c r="I28" s="43">
        <v>14.49</v>
      </c>
      <c r="J28" s="43">
        <v>71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2"/>
      <c r="L29" s="43"/>
    </row>
    <row r="30" spans="1:12" ht="15" x14ac:dyDescent="0.25">
      <c r="A30" s="14"/>
      <c r="B30" s="15"/>
      <c r="C30" s="11"/>
      <c r="D30" s="6"/>
      <c r="E30" s="42" t="s">
        <v>111</v>
      </c>
      <c r="F30" s="43">
        <v>200</v>
      </c>
      <c r="G30" s="43">
        <v>5.8</v>
      </c>
      <c r="H30" s="43">
        <v>5</v>
      </c>
      <c r="I30" s="43">
        <v>9.6</v>
      </c>
      <c r="J30" s="43">
        <v>107</v>
      </c>
      <c r="K30" s="44" t="s">
        <v>112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613</v>
      </c>
      <c r="G32" s="19">
        <f t="shared" ref="G32" si="6">SUM(G25:G31)</f>
        <v>12.879999999999999</v>
      </c>
      <c r="H32" s="19">
        <f t="shared" ref="H32" si="7">SUM(H25:H31)</f>
        <v>22.330000000000002</v>
      </c>
      <c r="I32" s="19">
        <f t="shared" ref="I32" si="8">SUM(I25:I31)</f>
        <v>64.569999999999993</v>
      </c>
      <c r="J32" s="19">
        <f t="shared" ref="J32:L32" si="9">SUM(J25:J31)</f>
        <v>513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0.84</v>
      </c>
      <c r="H33" s="43">
        <v>6.02</v>
      </c>
      <c r="I33" s="43">
        <v>4.37</v>
      </c>
      <c r="J33" s="43">
        <v>75</v>
      </c>
      <c r="K33" s="44" t="s">
        <v>56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205</v>
      </c>
      <c r="G34" s="43">
        <v>1.95</v>
      </c>
      <c r="H34" s="43">
        <v>5.8</v>
      </c>
      <c r="I34" s="43">
        <v>13.73</v>
      </c>
      <c r="J34" s="43">
        <v>109</v>
      </c>
      <c r="K34" s="44" t="s">
        <v>57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113</v>
      </c>
      <c r="F35" s="43">
        <v>90</v>
      </c>
      <c r="G35" s="43">
        <v>8.7799999999999994</v>
      </c>
      <c r="H35" s="43">
        <v>4.46</v>
      </c>
      <c r="I35" s="43">
        <v>3.42</v>
      </c>
      <c r="J35" s="43">
        <v>95</v>
      </c>
      <c r="K35" s="44" t="s">
        <v>114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3.24</v>
      </c>
      <c r="H36" s="43">
        <v>5.56</v>
      </c>
      <c r="I36" s="43">
        <v>22</v>
      </c>
      <c r="J36" s="43">
        <v>152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0.6</v>
      </c>
      <c r="H37" s="43">
        <v>0</v>
      </c>
      <c r="I37" s="43">
        <v>33</v>
      </c>
      <c r="J37" s="43">
        <v>136</v>
      </c>
      <c r="K37" s="44" t="s">
        <v>46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25</v>
      </c>
      <c r="G38" s="43">
        <v>1.98</v>
      </c>
      <c r="H38" s="43">
        <v>0.25</v>
      </c>
      <c r="I38" s="43">
        <v>12.08</v>
      </c>
      <c r="J38" s="43">
        <v>59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20.69</v>
      </c>
      <c r="H42" s="19">
        <f t="shared" ref="H42" si="11">SUM(H33:H41)</f>
        <v>22.69</v>
      </c>
      <c r="I42" s="19">
        <f t="shared" ref="I42" si="12">SUM(I33:I41)</f>
        <v>105.30000000000001</v>
      </c>
      <c r="J42" s="19">
        <f t="shared" ref="J42:L42" si="13">SUM(J33:J41)</f>
        <v>713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1393</v>
      </c>
      <c r="G43" s="32">
        <f t="shared" ref="G43" si="14">G32+G42</f>
        <v>33.57</v>
      </c>
      <c r="H43" s="32">
        <f t="shared" ref="H43" si="15">H32+H42</f>
        <v>45.02</v>
      </c>
      <c r="I43" s="32">
        <f t="shared" ref="I43" si="16">I32+I42</f>
        <v>169.87</v>
      </c>
      <c r="J43" s="32">
        <f t="shared" ref="J43:L43" si="17">J32+J42</f>
        <v>1226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115</v>
      </c>
      <c r="F44" s="40">
        <v>90</v>
      </c>
      <c r="G44" s="40">
        <v>10.57</v>
      </c>
      <c r="H44" s="40">
        <v>12.5</v>
      </c>
      <c r="I44" s="40">
        <v>9.98</v>
      </c>
      <c r="J44" s="40">
        <v>197</v>
      </c>
      <c r="K44" s="41" t="s">
        <v>116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81</v>
      </c>
      <c r="F45" s="43">
        <v>150</v>
      </c>
      <c r="G45" s="43">
        <v>7.22</v>
      </c>
      <c r="H45" s="43">
        <v>12.6</v>
      </c>
      <c r="I45" s="43">
        <v>35.380000000000003</v>
      </c>
      <c r="J45" s="43">
        <v>272</v>
      </c>
      <c r="K45" s="44" t="s">
        <v>117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95</v>
      </c>
      <c r="F46" s="43">
        <v>222</v>
      </c>
      <c r="G46" s="43">
        <v>0.16</v>
      </c>
      <c r="H46" s="43">
        <v>0.03</v>
      </c>
      <c r="I46" s="43">
        <v>15.49</v>
      </c>
      <c r="J46" s="43">
        <v>64</v>
      </c>
      <c r="K46" s="44" t="s">
        <v>78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3.95</v>
      </c>
      <c r="H47" s="43">
        <v>0.5</v>
      </c>
      <c r="I47" s="43">
        <v>24.15</v>
      </c>
      <c r="J47" s="43">
        <v>118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63</v>
      </c>
      <c r="E49" s="42" t="s">
        <v>98</v>
      </c>
      <c r="F49" s="43">
        <v>10</v>
      </c>
      <c r="G49" s="43">
        <v>2.2999999999999998</v>
      </c>
      <c r="H49" s="43">
        <v>2.9</v>
      </c>
      <c r="I49" s="43"/>
      <c r="J49" s="43">
        <v>38</v>
      </c>
      <c r="K49" s="44" t="s">
        <v>99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24.2</v>
      </c>
      <c r="H51" s="19">
        <f t="shared" ref="H51" si="19">SUM(H44:H50)</f>
        <v>28.53</v>
      </c>
      <c r="I51" s="19">
        <f t="shared" ref="I51" si="20">SUM(I44:I50)</f>
        <v>85</v>
      </c>
      <c r="J51" s="19">
        <f t="shared" ref="J51:L51" si="21">SUM(J44:J50)</f>
        <v>689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118</v>
      </c>
      <c r="F52" s="43">
        <v>60</v>
      </c>
      <c r="G52" s="43">
        <v>0.72</v>
      </c>
      <c r="H52" s="43">
        <v>2.84</v>
      </c>
      <c r="I52" s="43">
        <v>4.62</v>
      </c>
      <c r="J52" s="43">
        <v>47</v>
      </c>
      <c r="K52" s="44" t="s">
        <v>65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205</v>
      </c>
      <c r="G53" s="43">
        <v>1.71</v>
      </c>
      <c r="H53" s="43">
        <v>5.62</v>
      </c>
      <c r="I53" s="43">
        <v>10.84</v>
      </c>
      <c r="J53" s="43">
        <v>94</v>
      </c>
      <c r="K53" s="44" t="s">
        <v>67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119</v>
      </c>
      <c r="F54" s="43">
        <v>150</v>
      </c>
      <c r="G54" s="43">
        <v>12.67</v>
      </c>
      <c r="H54" s="43">
        <v>7.4</v>
      </c>
      <c r="I54" s="43">
        <v>27.34</v>
      </c>
      <c r="J54" s="43">
        <v>227</v>
      </c>
      <c r="K54" s="44" t="s">
        <v>120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 t="s">
        <v>46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4.74</v>
      </c>
      <c r="H57" s="43">
        <v>0.6</v>
      </c>
      <c r="I57" s="43">
        <v>28.98</v>
      </c>
      <c r="J57" s="43">
        <v>141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60</v>
      </c>
      <c r="G58" s="43">
        <v>3.96</v>
      </c>
      <c r="H58" s="43">
        <v>0.72</v>
      </c>
      <c r="I58" s="43">
        <v>20.04</v>
      </c>
      <c r="J58" s="43">
        <v>104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23.8</v>
      </c>
      <c r="H61" s="19">
        <f t="shared" ref="H61" si="23">SUM(H52:H60)</f>
        <v>17.18</v>
      </c>
      <c r="I61" s="19">
        <f t="shared" ref="I61" si="24">SUM(I52:I60)</f>
        <v>110.82</v>
      </c>
      <c r="J61" s="19">
        <f t="shared" ref="J61:L61" si="25">SUM(J52:J60)</f>
        <v>693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1257</v>
      </c>
      <c r="G62" s="32">
        <f t="shared" ref="G62" si="26">G51+G61</f>
        <v>48</v>
      </c>
      <c r="H62" s="32">
        <f t="shared" ref="H62" si="27">H51+H61</f>
        <v>45.71</v>
      </c>
      <c r="I62" s="32">
        <f t="shared" ref="I62" si="28">I51+I61</f>
        <v>195.82</v>
      </c>
      <c r="J62" s="32">
        <f t="shared" ref="J62:L62" si="29">J51+J61</f>
        <v>1382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121</v>
      </c>
      <c r="F63" s="40">
        <v>158</v>
      </c>
      <c r="G63" s="40">
        <v>6.24</v>
      </c>
      <c r="H63" s="40">
        <v>10.199999999999999</v>
      </c>
      <c r="I63" s="40">
        <v>28.23</v>
      </c>
      <c r="J63" s="40">
        <v>231</v>
      </c>
      <c r="K63" s="41" t="s">
        <v>122</v>
      </c>
      <c r="L63" s="40"/>
    </row>
    <row r="64" spans="1:12" ht="15" x14ac:dyDescent="0.25">
      <c r="A64" s="23"/>
      <c r="B64" s="15"/>
      <c r="C64" s="11"/>
      <c r="D64" s="6"/>
      <c r="E64" s="42" t="s">
        <v>123</v>
      </c>
      <c r="F64" s="43">
        <v>60</v>
      </c>
      <c r="G64" s="43">
        <v>9.48</v>
      </c>
      <c r="H64" s="43">
        <v>7.72</v>
      </c>
      <c r="I64" s="43">
        <v>13.92</v>
      </c>
      <c r="J64" s="43">
        <v>163</v>
      </c>
      <c r="K64" s="44" t="s">
        <v>124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125</v>
      </c>
      <c r="F65" s="43">
        <v>200</v>
      </c>
      <c r="G65" s="43">
        <v>0.25</v>
      </c>
      <c r="H65" s="43">
        <v>7.0000000000000007E-2</v>
      </c>
      <c r="I65" s="43">
        <v>11.69</v>
      </c>
      <c r="J65" s="43">
        <v>47.16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126</v>
      </c>
      <c r="F68" s="43">
        <v>50</v>
      </c>
      <c r="G68" s="43">
        <v>2.35</v>
      </c>
      <c r="H68" s="43">
        <v>11.55</v>
      </c>
      <c r="I68" s="43">
        <v>32.35</v>
      </c>
      <c r="J68" s="43">
        <v>245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508</v>
      </c>
      <c r="G70" s="19">
        <f t="shared" ref="G70" si="30">SUM(G63:G69)</f>
        <v>21.480000000000004</v>
      </c>
      <c r="H70" s="19">
        <f t="shared" ref="H70" si="31">SUM(H63:H69)</f>
        <v>29.939999999999998</v>
      </c>
      <c r="I70" s="19">
        <f t="shared" ref="I70" si="32">SUM(I63:I69)</f>
        <v>105.50999999999999</v>
      </c>
      <c r="J70" s="19">
        <f t="shared" ref="J70:L70" si="33">SUM(J63:J69)</f>
        <v>780.16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127</v>
      </c>
      <c r="F71" s="43">
        <v>60</v>
      </c>
      <c r="G71" s="43">
        <v>0.9</v>
      </c>
      <c r="H71" s="43">
        <v>2.1</v>
      </c>
      <c r="I71" s="43">
        <v>4.42</v>
      </c>
      <c r="J71" s="43">
        <v>40</v>
      </c>
      <c r="K71" s="44" t="s">
        <v>128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210</v>
      </c>
      <c r="G72" s="43">
        <v>4.3899999999999997</v>
      </c>
      <c r="H72" s="43">
        <v>6.29</v>
      </c>
      <c r="I72" s="43">
        <v>9.34</v>
      </c>
      <c r="J72" s="43">
        <v>119</v>
      </c>
      <c r="K72" s="44" t="s">
        <v>74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129</v>
      </c>
      <c r="F73" s="43">
        <v>150</v>
      </c>
      <c r="G73" s="43">
        <v>10.01</v>
      </c>
      <c r="H73" s="43">
        <v>25.77</v>
      </c>
      <c r="I73" s="43">
        <v>14.74</v>
      </c>
      <c r="J73" s="43">
        <v>324</v>
      </c>
      <c r="K73" s="44" t="s">
        <v>130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0.36</v>
      </c>
      <c r="H75" s="43"/>
      <c r="I75" s="43">
        <v>33.159999999999997</v>
      </c>
      <c r="J75" s="43">
        <v>132</v>
      </c>
      <c r="K75" s="44" t="s">
        <v>76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13.36</v>
      </c>
      <c r="J77" s="43">
        <v>70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 t="s">
        <v>97</v>
      </c>
      <c r="F78" s="43">
        <v>60</v>
      </c>
      <c r="G78" s="43">
        <v>0.78</v>
      </c>
      <c r="H78" s="43">
        <v>1.94</v>
      </c>
      <c r="I78" s="43">
        <v>3.87</v>
      </c>
      <c r="J78" s="43">
        <v>36</v>
      </c>
      <c r="K78" s="44" t="s">
        <v>72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22.240000000000002</v>
      </c>
      <c r="H80" s="19">
        <f t="shared" ref="H80" si="35">SUM(H71:H79)</f>
        <v>36.97999999999999</v>
      </c>
      <c r="I80" s="19">
        <f t="shared" ref="I80" si="36">SUM(I71:I79)</f>
        <v>98.21</v>
      </c>
      <c r="J80" s="19">
        <f t="shared" ref="J80:L80" si="37">SUM(J71:J79)</f>
        <v>815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1268</v>
      </c>
      <c r="G81" s="32">
        <f t="shared" ref="G81" si="38">G70+G80</f>
        <v>43.720000000000006</v>
      </c>
      <c r="H81" s="32">
        <f t="shared" ref="H81" si="39">H70+H80</f>
        <v>66.919999999999987</v>
      </c>
      <c r="I81" s="32">
        <f t="shared" ref="I81" si="40">I70+I80</f>
        <v>203.71999999999997</v>
      </c>
      <c r="J81" s="32">
        <f t="shared" ref="J81:L81" si="41">J70+J80</f>
        <v>1595.1599999999999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131</v>
      </c>
      <c r="F82" s="40">
        <v>150</v>
      </c>
      <c r="G82" s="40">
        <v>7.69</v>
      </c>
      <c r="H82" s="40">
        <v>3.28</v>
      </c>
      <c r="I82" s="40">
        <v>22.96</v>
      </c>
      <c r="J82" s="40">
        <v>152</v>
      </c>
      <c r="K82" s="41" t="s">
        <v>132</v>
      </c>
      <c r="L82" s="40"/>
    </row>
    <row r="83" spans="1:12" ht="15" x14ac:dyDescent="0.25">
      <c r="A83" s="23"/>
      <c r="B83" s="15"/>
      <c r="C83" s="11"/>
      <c r="D83" s="6"/>
      <c r="E83" s="42" t="s">
        <v>133</v>
      </c>
      <c r="F83" s="43">
        <v>125</v>
      </c>
      <c r="G83" s="43">
        <v>4.88</v>
      </c>
      <c r="H83" s="43">
        <v>3.63</v>
      </c>
      <c r="I83" s="43">
        <v>20.88</v>
      </c>
      <c r="J83" s="43">
        <v>136</v>
      </c>
      <c r="K83" s="44" t="s">
        <v>46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215</v>
      </c>
      <c r="G84" s="43">
        <v>0.1</v>
      </c>
      <c r="H84" s="43">
        <v>0.03</v>
      </c>
      <c r="I84" s="43">
        <v>15.28</v>
      </c>
      <c r="J84" s="43">
        <v>62</v>
      </c>
      <c r="K84" s="44" t="s">
        <v>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3.95</v>
      </c>
      <c r="H85" s="43">
        <v>0.5</v>
      </c>
      <c r="I85" s="43">
        <v>24.15</v>
      </c>
      <c r="J85" s="43">
        <v>118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16.62</v>
      </c>
      <c r="H89" s="19">
        <f t="shared" ref="H89" si="43">SUM(H82:H88)</f>
        <v>7.44</v>
      </c>
      <c r="I89" s="19">
        <f t="shared" ref="I89" si="44">SUM(I82:I88)</f>
        <v>83.27000000000001</v>
      </c>
      <c r="J89" s="19">
        <f t="shared" ref="J89:L89" si="45">SUM(J82:J88)</f>
        <v>468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134</v>
      </c>
      <c r="F90" s="43">
        <v>60</v>
      </c>
      <c r="G90" s="43">
        <v>0.65</v>
      </c>
      <c r="H90" s="43">
        <v>9.11</v>
      </c>
      <c r="I90" s="43">
        <v>4.18</v>
      </c>
      <c r="J90" s="43">
        <v>102</v>
      </c>
      <c r="K90" s="52" t="s">
        <v>141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205</v>
      </c>
      <c r="G91" s="43">
        <v>1.63</v>
      </c>
      <c r="H91" s="43">
        <v>5.64</v>
      </c>
      <c r="I91" s="43">
        <v>7.63</v>
      </c>
      <c r="J91" s="43">
        <v>82</v>
      </c>
      <c r="K91" s="44" t="s">
        <v>80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136</v>
      </c>
      <c r="F92" s="43">
        <v>90</v>
      </c>
      <c r="G92" s="43">
        <v>8.3000000000000007</v>
      </c>
      <c r="H92" s="43">
        <v>11.32</v>
      </c>
      <c r="I92" s="43">
        <v>8.8699999999999992</v>
      </c>
      <c r="J92" s="43">
        <v>171</v>
      </c>
      <c r="K92" s="44" t="s">
        <v>137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3.24</v>
      </c>
      <c r="H93" s="43">
        <v>5.56</v>
      </c>
      <c r="I93" s="43">
        <v>22</v>
      </c>
      <c r="J93" s="43">
        <v>152</v>
      </c>
      <c r="K93" s="44" t="s">
        <v>59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0.16</v>
      </c>
      <c r="H94" s="43">
        <v>0.16</v>
      </c>
      <c r="I94" s="43">
        <v>27.87</v>
      </c>
      <c r="J94" s="43">
        <v>114</v>
      </c>
      <c r="K94" s="44" t="s">
        <v>83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2.37</v>
      </c>
      <c r="H95" s="43">
        <v>0.3</v>
      </c>
      <c r="I95" s="43">
        <v>14.49</v>
      </c>
      <c r="J95" s="43">
        <v>71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 t="s">
        <v>135</v>
      </c>
      <c r="F97" s="43">
        <v>60</v>
      </c>
      <c r="G97" s="43">
        <v>0.69</v>
      </c>
      <c r="H97" s="43">
        <v>7.29</v>
      </c>
      <c r="I97" s="43">
        <v>3.81</v>
      </c>
      <c r="J97" s="43">
        <v>84</v>
      </c>
      <c r="K97" s="52" t="s">
        <v>140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20.340000000000003</v>
      </c>
      <c r="H99" s="19">
        <f t="shared" ref="H99" si="47">SUM(H90:H98)</f>
        <v>39.979999999999997</v>
      </c>
      <c r="I99" s="19">
        <f t="shared" ref="I99" si="48">SUM(I90:I98)</f>
        <v>105.55</v>
      </c>
      <c r="J99" s="19">
        <f t="shared" ref="J99:L99" si="49">SUM(J90:J98)</f>
        <v>863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1385</v>
      </c>
      <c r="G100" s="32">
        <f t="shared" ref="G100" si="50">G89+G99</f>
        <v>36.960000000000008</v>
      </c>
      <c r="H100" s="32">
        <f t="shared" ref="H100" si="51">H89+H99</f>
        <v>47.419999999999995</v>
      </c>
      <c r="I100" s="32">
        <f t="shared" ref="I100" si="52">I89+I99</f>
        <v>188.82</v>
      </c>
      <c r="J100" s="32">
        <f t="shared" ref="J100:L100" si="53">J89+J99</f>
        <v>1331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13.94</v>
      </c>
      <c r="H101" s="40">
        <v>24.83</v>
      </c>
      <c r="I101" s="40">
        <v>2.64</v>
      </c>
      <c r="J101" s="40">
        <v>289</v>
      </c>
      <c r="K101" s="41" t="s">
        <v>43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139</v>
      </c>
      <c r="F103" s="43">
        <v>215</v>
      </c>
      <c r="G103" s="43">
        <v>0.1</v>
      </c>
      <c r="H103" s="43">
        <v>0.03</v>
      </c>
      <c r="I103" s="43">
        <v>15.28</v>
      </c>
      <c r="J103" s="43">
        <v>62</v>
      </c>
      <c r="K103" s="44" t="s">
        <v>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118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138</v>
      </c>
      <c r="F105" s="43">
        <v>100</v>
      </c>
      <c r="G105" s="43">
        <v>0.9</v>
      </c>
      <c r="H105" s="43">
        <v>0.2</v>
      </c>
      <c r="I105" s="43">
        <v>8.1</v>
      </c>
      <c r="J105" s="43">
        <v>43</v>
      </c>
      <c r="K105" s="44" t="s">
        <v>46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18.889999999999997</v>
      </c>
      <c r="H108" s="19">
        <f t="shared" si="54"/>
        <v>25.56</v>
      </c>
      <c r="I108" s="19">
        <f t="shared" si="54"/>
        <v>50.169999999999995</v>
      </c>
      <c r="J108" s="19">
        <f t="shared" si="54"/>
        <v>512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134</v>
      </c>
      <c r="F109" s="43">
        <v>60</v>
      </c>
      <c r="G109" s="43">
        <v>0.65</v>
      </c>
      <c r="H109" s="43">
        <v>9.11</v>
      </c>
      <c r="I109" s="43">
        <v>4.18</v>
      </c>
      <c r="J109" s="43">
        <v>102</v>
      </c>
      <c r="K109" s="44" t="s">
        <v>141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142</v>
      </c>
      <c r="F110" s="43">
        <v>200</v>
      </c>
      <c r="G110" s="43">
        <v>1.88</v>
      </c>
      <c r="H110" s="43">
        <v>4.09</v>
      </c>
      <c r="I110" s="43">
        <v>13.1</v>
      </c>
      <c r="J110" s="43">
        <v>97</v>
      </c>
      <c r="K110" s="44" t="s">
        <v>143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144</v>
      </c>
      <c r="F111" s="43">
        <v>90</v>
      </c>
      <c r="G111" s="43">
        <v>12.71</v>
      </c>
      <c r="H111" s="43">
        <v>14.61</v>
      </c>
      <c r="I111" s="43">
        <v>11.1</v>
      </c>
      <c r="J111" s="43">
        <v>230</v>
      </c>
      <c r="K111" s="44" t="s">
        <v>145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5.33</v>
      </c>
      <c r="H112" s="43">
        <v>4.8899999999999997</v>
      </c>
      <c r="I112" s="43">
        <v>35.590000000000003</v>
      </c>
      <c r="J112" s="43">
        <v>212</v>
      </c>
      <c r="K112" s="44">
        <v>273.46899999999999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0.68</v>
      </c>
      <c r="H113" s="43">
        <v>0.28000000000000003</v>
      </c>
      <c r="I113" s="43">
        <v>29.62</v>
      </c>
      <c r="J113" s="43">
        <v>136</v>
      </c>
      <c r="K113" s="44" t="s">
        <v>87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25</v>
      </c>
      <c r="G114" s="43">
        <v>1.98</v>
      </c>
      <c r="H114" s="43">
        <v>0.25</v>
      </c>
      <c r="I114" s="43">
        <v>12.08</v>
      </c>
      <c r="J114" s="43">
        <v>59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25</v>
      </c>
      <c r="G115" s="43">
        <v>1.65</v>
      </c>
      <c r="H115" s="43">
        <v>0.3</v>
      </c>
      <c r="I115" s="43">
        <v>8.35</v>
      </c>
      <c r="J115" s="43">
        <v>44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24.88</v>
      </c>
      <c r="H118" s="19">
        <f t="shared" si="56"/>
        <v>33.529999999999994</v>
      </c>
      <c r="I118" s="19">
        <f t="shared" si="56"/>
        <v>114.02</v>
      </c>
      <c r="J118" s="19">
        <f t="shared" si="56"/>
        <v>880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1265</v>
      </c>
      <c r="G119" s="32">
        <f t="shared" ref="G119" si="58">G108+G118</f>
        <v>43.769999999999996</v>
      </c>
      <c r="H119" s="32">
        <f t="shared" ref="H119" si="59">H108+H118</f>
        <v>59.089999999999989</v>
      </c>
      <c r="I119" s="32">
        <f t="shared" ref="I119" si="60">I108+I118</f>
        <v>164.19</v>
      </c>
      <c r="J119" s="32">
        <f t="shared" ref="J119:L119" si="61">J108+J118</f>
        <v>1392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160</v>
      </c>
      <c r="G120" s="40">
        <v>4.54</v>
      </c>
      <c r="H120" s="40">
        <v>10.98</v>
      </c>
      <c r="I120" s="40">
        <v>32.520000000000003</v>
      </c>
      <c r="J120" s="40">
        <v>248</v>
      </c>
      <c r="K120" s="41" t="s">
        <v>71</v>
      </c>
      <c r="L120" s="40"/>
    </row>
    <row r="121" spans="1:12" ht="15" x14ac:dyDescent="0.25">
      <c r="A121" s="14"/>
      <c r="B121" s="15"/>
      <c r="C121" s="11"/>
      <c r="D121" s="6"/>
      <c r="E121" s="42" t="s">
        <v>146</v>
      </c>
      <c r="F121" s="43">
        <v>100</v>
      </c>
      <c r="G121" s="43">
        <v>8.42</v>
      </c>
      <c r="H121" s="43">
        <v>5.49</v>
      </c>
      <c r="I121" s="43">
        <v>41.27</v>
      </c>
      <c r="J121" s="43">
        <v>248</v>
      </c>
      <c r="K121" s="44" t="s">
        <v>147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222</v>
      </c>
      <c r="G122" s="43">
        <v>0.16</v>
      </c>
      <c r="H122" s="43">
        <v>0.03</v>
      </c>
      <c r="I122" s="43">
        <v>15.49</v>
      </c>
      <c r="J122" s="43">
        <v>64</v>
      </c>
      <c r="K122" s="44" t="s">
        <v>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71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10</v>
      </c>
      <c r="G125" s="43">
        <v>0.05</v>
      </c>
      <c r="H125" s="43">
        <v>8.25</v>
      </c>
      <c r="I125" s="43">
        <v>0.08</v>
      </c>
      <c r="J125" s="43">
        <v>75</v>
      </c>
      <c r="K125" s="44" t="s">
        <v>64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15.540000000000003</v>
      </c>
      <c r="H127" s="19">
        <f t="shared" si="62"/>
        <v>25.05</v>
      </c>
      <c r="I127" s="19">
        <f t="shared" si="62"/>
        <v>103.85</v>
      </c>
      <c r="J127" s="19">
        <f t="shared" si="62"/>
        <v>706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118</v>
      </c>
      <c r="F128" s="43">
        <v>60</v>
      </c>
      <c r="G128" s="43">
        <v>0.72</v>
      </c>
      <c r="H128" s="43">
        <v>2.84</v>
      </c>
      <c r="I128" s="43">
        <v>4.62</v>
      </c>
      <c r="J128" s="43">
        <v>47</v>
      </c>
      <c r="K128" s="44" t="s">
        <v>65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205</v>
      </c>
      <c r="G129" s="43">
        <v>1.71</v>
      </c>
      <c r="H129" s="43">
        <v>5.62</v>
      </c>
      <c r="I129" s="43">
        <v>10.84</v>
      </c>
      <c r="J129" s="43">
        <v>94</v>
      </c>
      <c r="K129" s="44" t="s">
        <v>67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148</v>
      </c>
      <c r="F130" s="43">
        <v>90</v>
      </c>
      <c r="G130" s="43">
        <v>10.67</v>
      </c>
      <c r="H130" s="43">
        <v>8.9600000000000009</v>
      </c>
      <c r="I130" s="43">
        <v>4.21</v>
      </c>
      <c r="J130" s="43">
        <v>142</v>
      </c>
      <c r="K130" s="44" t="s">
        <v>149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3.24</v>
      </c>
      <c r="H131" s="43">
        <v>5.56</v>
      </c>
      <c r="I131" s="43">
        <v>22</v>
      </c>
      <c r="J131" s="43">
        <v>152</v>
      </c>
      <c r="K131" s="44" t="s">
        <v>59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0.6</v>
      </c>
      <c r="H132" s="43">
        <v>0</v>
      </c>
      <c r="I132" s="43">
        <v>33</v>
      </c>
      <c r="J132" s="43">
        <v>136</v>
      </c>
      <c r="K132" s="44" t="s">
        <v>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71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3.3</v>
      </c>
      <c r="H134" s="43">
        <v>0.6</v>
      </c>
      <c r="I134" s="43">
        <v>16.7</v>
      </c>
      <c r="J134" s="43">
        <v>87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22.610000000000003</v>
      </c>
      <c r="H137" s="19">
        <f t="shared" si="64"/>
        <v>23.880000000000003</v>
      </c>
      <c r="I137" s="19">
        <f t="shared" si="64"/>
        <v>105.86</v>
      </c>
      <c r="J137" s="19">
        <f t="shared" si="64"/>
        <v>729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1307</v>
      </c>
      <c r="G138" s="32">
        <f t="shared" ref="G138" si="66">G127+G137</f>
        <v>38.150000000000006</v>
      </c>
      <c r="H138" s="32">
        <f t="shared" ref="H138" si="67">H127+H137</f>
        <v>48.930000000000007</v>
      </c>
      <c r="I138" s="32">
        <f t="shared" ref="I138" si="68">I127+I137</f>
        <v>209.70999999999998</v>
      </c>
      <c r="J138" s="32">
        <f t="shared" ref="J138:L138" si="69">J127+J137</f>
        <v>1435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150</v>
      </c>
      <c r="F139" s="40">
        <v>90</v>
      </c>
      <c r="G139" s="40">
        <v>8.84</v>
      </c>
      <c r="H139" s="40">
        <v>11</v>
      </c>
      <c r="I139" s="40">
        <v>9.85</v>
      </c>
      <c r="J139" s="40">
        <v>177</v>
      </c>
      <c r="K139" s="41" t="s">
        <v>71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88</v>
      </c>
      <c r="F140" s="43">
        <v>150</v>
      </c>
      <c r="G140" s="43">
        <v>3.81</v>
      </c>
      <c r="H140" s="43">
        <v>6.11</v>
      </c>
      <c r="I140" s="43">
        <v>40.01</v>
      </c>
      <c r="J140" s="43">
        <v>230</v>
      </c>
      <c r="K140" s="44" t="s">
        <v>89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151</v>
      </c>
      <c r="F141" s="43">
        <v>200</v>
      </c>
      <c r="G141" s="43">
        <v>0.3</v>
      </c>
      <c r="H141" s="43"/>
      <c r="I141" s="43">
        <v>6.9</v>
      </c>
      <c r="J141" s="43">
        <v>29</v>
      </c>
      <c r="K141" s="44" t="s">
        <v>152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118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62</v>
      </c>
      <c r="F144" s="43">
        <v>10</v>
      </c>
      <c r="G144" s="43">
        <v>0.05</v>
      </c>
      <c r="H144" s="43">
        <v>8.25</v>
      </c>
      <c r="I144" s="43">
        <v>0.08</v>
      </c>
      <c r="J144" s="43">
        <v>75</v>
      </c>
      <c r="K144" s="44" t="s">
        <v>64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16.950000000000003</v>
      </c>
      <c r="H146" s="19">
        <f t="shared" si="70"/>
        <v>25.86</v>
      </c>
      <c r="I146" s="19">
        <f t="shared" si="70"/>
        <v>80.989999999999995</v>
      </c>
      <c r="J146" s="19">
        <f t="shared" si="70"/>
        <v>629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127</v>
      </c>
      <c r="F147" s="43">
        <v>60</v>
      </c>
      <c r="G147" s="43">
        <v>0.9</v>
      </c>
      <c r="H147" s="43">
        <v>2.1</v>
      </c>
      <c r="I147" s="43">
        <v>4.42</v>
      </c>
      <c r="J147" s="43">
        <v>40</v>
      </c>
      <c r="K147" s="44" t="s">
        <v>128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153</v>
      </c>
      <c r="F148" s="43">
        <v>220</v>
      </c>
      <c r="G148" s="43">
        <v>7.73</v>
      </c>
      <c r="H148" s="43">
        <v>5.67</v>
      </c>
      <c r="I148" s="43">
        <v>36.9</v>
      </c>
      <c r="J148" s="43">
        <v>232</v>
      </c>
      <c r="K148" s="44" t="s">
        <v>48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154</v>
      </c>
      <c r="F149" s="43">
        <v>90</v>
      </c>
      <c r="G149" s="43">
        <v>7.92</v>
      </c>
      <c r="H149" s="43">
        <v>4.72</v>
      </c>
      <c r="I149" s="43">
        <v>10.32</v>
      </c>
      <c r="J149" s="43">
        <v>115</v>
      </c>
      <c r="K149" s="44" t="s">
        <v>155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7.22</v>
      </c>
      <c r="H150" s="43">
        <v>12.6</v>
      </c>
      <c r="I150" s="43">
        <v>35.380000000000003</v>
      </c>
      <c r="J150" s="43">
        <v>272</v>
      </c>
      <c r="K150" s="44" t="s">
        <v>117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0.36</v>
      </c>
      <c r="H151" s="43"/>
      <c r="I151" s="43">
        <v>33.159999999999997</v>
      </c>
      <c r="J151" s="43">
        <v>132</v>
      </c>
      <c r="K151" s="44" t="s">
        <v>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71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25</v>
      </c>
      <c r="G153" s="43">
        <v>1.65</v>
      </c>
      <c r="H153" s="43">
        <v>0.3</v>
      </c>
      <c r="I153" s="43">
        <v>8.35</v>
      </c>
      <c r="J153" s="43">
        <v>44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 t="s">
        <v>26</v>
      </c>
      <c r="E154" s="42" t="s">
        <v>90</v>
      </c>
      <c r="F154" s="43">
        <v>60</v>
      </c>
      <c r="G154" s="43">
        <v>0.65</v>
      </c>
      <c r="H154" s="43">
        <v>3.62</v>
      </c>
      <c r="I154" s="43">
        <v>2.2599999999999998</v>
      </c>
      <c r="J154" s="43">
        <v>44</v>
      </c>
      <c r="K154" s="44" t="s">
        <v>91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2">SUM(G147:G155)</f>
        <v>28.799999999999997</v>
      </c>
      <c r="H156" s="19">
        <f t="shared" si="72"/>
        <v>29.31</v>
      </c>
      <c r="I156" s="19">
        <f t="shared" si="72"/>
        <v>145.28</v>
      </c>
      <c r="J156" s="19">
        <f t="shared" si="72"/>
        <v>950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1335</v>
      </c>
      <c r="G157" s="32">
        <f t="shared" ref="G157" si="74">G146+G156</f>
        <v>45.75</v>
      </c>
      <c r="H157" s="32">
        <f t="shared" ref="H157" si="75">H146+H156</f>
        <v>55.17</v>
      </c>
      <c r="I157" s="32">
        <f t="shared" ref="I157" si="76">I146+I156</f>
        <v>226.26999999999998</v>
      </c>
      <c r="J157" s="32">
        <f t="shared" ref="J157:L157" si="77">J146+J156</f>
        <v>1579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200</v>
      </c>
      <c r="G158" s="40">
        <v>4.37</v>
      </c>
      <c r="H158" s="40">
        <v>3.79</v>
      </c>
      <c r="I158" s="40">
        <v>14.36</v>
      </c>
      <c r="J158" s="40">
        <v>120</v>
      </c>
      <c r="K158" s="41" t="s">
        <v>157</v>
      </c>
      <c r="L158" s="40"/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105</v>
      </c>
      <c r="G159" s="43">
        <v>3.66</v>
      </c>
      <c r="H159" s="43">
        <v>5.49</v>
      </c>
      <c r="I159" s="43">
        <v>19.600000000000001</v>
      </c>
      <c r="J159" s="43">
        <v>143</v>
      </c>
      <c r="K159" s="44" t="s">
        <v>61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125</v>
      </c>
      <c r="F160" s="43">
        <v>200</v>
      </c>
      <c r="G160" s="43">
        <v>0.25</v>
      </c>
      <c r="H160" s="43">
        <v>7.0000000000000007E-2</v>
      </c>
      <c r="I160" s="43">
        <v>11.69</v>
      </c>
      <c r="J160" s="43">
        <v>47.16</v>
      </c>
      <c r="K160" s="44" t="s">
        <v>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1.58</v>
      </c>
      <c r="H161" s="43">
        <v>0.2</v>
      </c>
      <c r="I161" s="43">
        <v>9.66</v>
      </c>
      <c r="J161" s="43">
        <v>47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126</v>
      </c>
      <c r="F163" s="43">
        <v>50</v>
      </c>
      <c r="G163" s="43">
        <v>2.35</v>
      </c>
      <c r="H163" s="43">
        <v>11.55</v>
      </c>
      <c r="I163" s="43">
        <v>32.35</v>
      </c>
      <c r="J163" s="43">
        <v>245</v>
      </c>
      <c r="K163" s="44" t="s">
        <v>46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12.21</v>
      </c>
      <c r="H165" s="19">
        <f t="shared" si="78"/>
        <v>21.1</v>
      </c>
      <c r="I165" s="19">
        <f t="shared" si="78"/>
        <v>87.66</v>
      </c>
      <c r="J165" s="19">
        <f t="shared" si="78"/>
        <v>602.16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158</v>
      </c>
      <c r="F166" s="43">
        <v>60</v>
      </c>
      <c r="G166" s="43">
        <v>0.99</v>
      </c>
      <c r="H166" s="43">
        <v>2.4700000000000002</v>
      </c>
      <c r="I166" s="43">
        <v>4.37</v>
      </c>
      <c r="J166" s="43">
        <v>44</v>
      </c>
      <c r="K166" s="44" t="s">
        <v>159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164</v>
      </c>
      <c r="F167" s="43">
        <v>200</v>
      </c>
      <c r="G167" s="43">
        <v>3.89</v>
      </c>
      <c r="H167" s="43">
        <v>4.83</v>
      </c>
      <c r="I167" s="43">
        <v>18.829999999999998</v>
      </c>
      <c r="J167" s="43">
        <v>134</v>
      </c>
      <c r="K167" s="44" t="s">
        <v>160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90</v>
      </c>
      <c r="G168" s="43">
        <v>10.25</v>
      </c>
      <c r="H168" s="43">
        <v>13.21</v>
      </c>
      <c r="I168" s="43">
        <v>9.75</v>
      </c>
      <c r="J168" s="43">
        <v>199</v>
      </c>
      <c r="K168" s="44" t="s">
        <v>93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5.33</v>
      </c>
      <c r="H169" s="43">
        <v>4.8899999999999997</v>
      </c>
      <c r="I169" s="43">
        <v>35.590000000000003</v>
      </c>
      <c r="J169" s="43">
        <v>212</v>
      </c>
      <c r="K169" s="44">
        <v>273.46899999999999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1.04</v>
      </c>
      <c r="H170" s="43"/>
      <c r="I170" s="43">
        <v>30.96</v>
      </c>
      <c r="J170" s="43">
        <v>127</v>
      </c>
      <c r="K170" s="44" t="s">
        <v>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25</v>
      </c>
      <c r="G171" s="43">
        <v>1.98</v>
      </c>
      <c r="H171" s="43">
        <v>0.25</v>
      </c>
      <c r="I171" s="43">
        <v>12.08</v>
      </c>
      <c r="J171" s="43">
        <v>59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3.3</v>
      </c>
      <c r="H172" s="43">
        <v>0.6</v>
      </c>
      <c r="I172" s="43">
        <v>16.7</v>
      </c>
      <c r="J172" s="43">
        <v>87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 t="s">
        <v>161</v>
      </c>
      <c r="F173" s="43">
        <v>20</v>
      </c>
      <c r="G173" s="43">
        <v>2.4900000000000002</v>
      </c>
      <c r="H173" s="43">
        <v>0.32</v>
      </c>
      <c r="I173" s="43">
        <v>15.21</v>
      </c>
      <c r="J173" s="43">
        <v>74</v>
      </c>
      <c r="K173" s="44" t="s">
        <v>162</v>
      </c>
      <c r="L173" s="43"/>
    </row>
    <row r="174" spans="1:12" ht="15" x14ac:dyDescent="0.25">
      <c r="A174" s="23"/>
      <c r="B174" s="15"/>
      <c r="C174" s="11"/>
      <c r="D174" s="6"/>
      <c r="E174" s="42" t="s">
        <v>163</v>
      </c>
      <c r="F174" s="43">
        <v>60</v>
      </c>
      <c r="G174" s="43">
        <v>0.69</v>
      </c>
      <c r="H174" s="43">
        <v>0.11</v>
      </c>
      <c r="I174" s="43">
        <v>4.32</v>
      </c>
      <c r="J174" s="43">
        <v>21</v>
      </c>
      <c r="K174" s="44" t="s">
        <v>165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29.960000000000004</v>
      </c>
      <c r="H175" s="19">
        <f t="shared" si="80"/>
        <v>26.680000000000003</v>
      </c>
      <c r="I175" s="19">
        <f t="shared" si="80"/>
        <v>147.81</v>
      </c>
      <c r="J175" s="19">
        <f t="shared" si="80"/>
        <v>957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1430</v>
      </c>
      <c r="G176" s="32">
        <f t="shared" ref="G176" si="82">G165+G175</f>
        <v>42.17</v>
      </c>
      <c r="H176" s="32">
        <f t="shared" ref="H176" si="83">H165+H175</f>
        <v>47.78</v>
      </c>
      <c r="I176" s="32">
        <f t="shared" ref="I176" si="84">I165+I175</f>
        <v>235.47</v>
      </c>
      <c r="J176" s="32">
        <f t="shared" ref="J176:L176" si="85">J165+J175</f>
        <v>1559.1599999999999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158</v>
      </c>
      <c r="G177" s="40">
        <v>6.24</v>
      </c>
      <c r="H177" s="40">
        <v>10.199999999999999</v>
      </c>
      <c r="I177" s="40">
        <v>28.23</v>
      </c>
      <c r="J177" s="40">
        <v>231</v>
      </c>
      <c r="K177" s="41" t="s">
        <v>122</v>
      </c>
      <c r="L177" s="40"/>
    </row>
    <row r="178" spans="1:12" ht="15" x14ac:dyDescent="0.25">
      <c r="A178" s="23"/>
      <c r="B178" s="15"/>
      <c r="C178" s="11"/>
      <c r="D178" s="6"/>
      <c r="E178" s="42" t="s">
        <v>77</v>
      </c>
      <c r="F178" s="43">
        <v>60</v>
      </c>
      <c r="G178" s="43">
        <v>8.31</v>
      </c>
      <c r="H178" s="43">
        <v>7.07</v>
      </c>
      <c r="I178" s="43">
        <v>17.53</v>
      </c>
      <c r="J178" s="43">
        <v>167</v>
      </c>
      <c r="K178" s="44" t="s">
        <v>69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84</v>
      </c>
      <c r="F179" s="43">
        <v>215</v>
      </c>
      <c r="G179" s="43">
        <v>0.1</v>
      </c>
      <c r="H179" s="43">
        <v>0.03</v>
      </c>
      <c r="I179" s="43">
        <v>15.28</v>
      </c>
      <c r="J179" s="43">
        <v>62</v>
      </c>
      <c r="K179" s="44" t="s">
        <v>78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55</v>
      </c>
      <c r="G180" s="43">
        <v>4.3499999999999996</v>
      </c>
      <c r="H180" s="43">
        <v>0.55000000000000004</v>
      </c>
      <c r="I180" s="43">
        <v>26.57</v>
      </c>
      <c r="J180" s="43">
        <v>129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166</v>
      </c>
      <c r="F182" s="43">
        <v>15</v>
      </c>
      <c r="G182" s="43">
        <v>3.94</v>
      </c>
      <c r="H182" s="43">
        <v>3.99</v>
      </c>
      <c r="I182" s="43"/>
      <c r="J182" s="43">
        <v>51</v>
      </c>
      <c r="K182" s="44" t="s">
        <v>167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22.94</v>
      </c>
      <c r="H184" s="19">
        <f t="shared" si="86"/>
        <v>21.840000000000003</v>
      </c>
      <c r="I184" s="19">
        <f t="shared" si="86"/>
        <v>87.610000000000014</v>
      </c>
      <c r="J184" s="19">
        <f t="shared" si="86"/>
        <v>640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168</v>
      </c>
      <c r="F185" s="43">
        <v>60</v>
      </c>
      <c r="G185" s="43">
        <v>0.9</v>
      </c>
      <c r="H185" s="43">
        <v>3.12</v>
      </c>
      <c r="I185" s="43">
        <v>6</v>
      </c>
      <c r="J185" s="43">
        <v>56</v>
      </c>
      <c r="K185" s="44" t="s">
        <v>169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170</v>
      </c>
      <c r="F186" s="43">
        <v>200</v>
      </c>
      <c r="G186" s="43">
        <v>5.98</v>
      </c>
      <c r="H186" s="43">
        <v>8.86</v>
      </c>
      <c r="I186" s="43">
        <v>2.44</v>
      </c>
      <c r="J186" s="43">
        <v>114</v>
      </c>
      <c r="K186" s="44" t="s">
        <v>171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172</v>
      </c>
      <c r="F187" s="43">
        <v>90</v>
      </c>
      <c r="G187" s="43">
        <v>10.87</v>
      </c>
      <c r="H187" s="43">
        <v>11.16</v>
      </c>
      <c r="I187" s="43">
        <v>12.83</v>
      </c>
      <c r="J187" s="43">
        <v>196</v>
      </c>
      <c r="K187" s="44" t="s">
        <v>173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3.24</v>
      </c>
      <c r="H188" s="43">
        <v>5.56</v>
      </c>
      <c r="I188" s="43">
        <v>22</v>
      </c>
      <c r="J188" s="43">
        <v>152</v>
      </c>
      <c r="K188" s="44" t="s">
        <v>59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106</v>
      </c>
      <c r="F189" s="43">
        <v>200</v>
      </c>
      <c r="G189" s="43">
        <v>0.66</v>
      </c>
      <c r="H189" s="43">
        <v>0.09</v>
      </c>
      <c r="I189" s="43">
        <v>22.03</v>
      </c>
      <c r="J189" s="43">
        <v>93</v>
      </c>
      <c r="K189" s="44" t="s">
        <v>107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71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25</v>
      </c>
      <c r="G191" s="43">
        <v>1.65</v>
      </c>
      <c r="H191" s="43">
        <v>0.3</v>
      </c>
      <c r="I191" s="43">
        <v>8.35</v>
      </c>
      <c r="J191" s="43">
        <v>44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 t="s">
        <v>174</v>
      </c>
      <c r="F192" s="43">
        <v>60</v>
      </c>
      <c r="G192" s="43">
        <v>7.0000000000000007E-2</v>
      </c>
      <c r="H192" s="43">
        <v>3.06</v>
      </c>
      <c r="I192" s="43">
        <v>6.69</v>
      </c>
      <c r="J192" s="43">
        <v>54</v>
      </c>
      <c r="K192" s="44" t="s">
        <v>175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25.740000000000002</v>
      </c>
      <c r="H194" s="19">
        <f t="shared" si="88"/>
        <v>32.450000000000003</v>
      </c>
      <c r="I194" s="19">
        <f t="shared" si="88"/>
        <v>94.829999999999984</v>
      </c>
      <c r="J194" s="19">
        <f t="shared" si="88"/>
        <v>780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1318</v>
      </c>
      <c r="G195" s="32">
        <f t="shared" ref="G195" si="90">G184+G194</f>
        <v>48.680000000000007</v>
      </c>
      <c r="H195" s="32">
        <f t="shared" ref="H195" si="91">H184+H194</f>
        <v>54.290000000000006</v>
      </c>
      <c r="I195" s="32">
        <f t="shared" ref="I195" si="92">I184+I194</f>
        <v>182.44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1328.8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47.414000000000001</v>
      </c>
      <c r="H196" s="34">
        <f t="shared" si="94"/>
        <v>54.65</v>
      </c>
      <c r="I196" s="34">
        <f t="shared" si="94"/>
        <v>193.65700000000001</v>
      </c>
      <c r="J196" s="34">
        <f t="shared" si="94"/>
        <v>1444.8119999999999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№15</cp:lastModifiedBy>
  <dcterms:created xsi:type="dcterms:W3CDTF">2022-05-16T14:23:56Z</dcterms:created>
  <dcterms:modified xsi:type="dcterms:W3CDTF">2025-03-19T13:47:12Z</dcterms:modified>
</cp:coreProperties>
</file>