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J176" i="1"/>
  <c r="I176" i="1"/>
  <c r="H176" i="1"/>
  <c r="G176" i="1"/>
  <c r="H157" i="1"/>
  <c r="J157" i="1"/>
  <c r="I157" i="1"/>
  <c r="G157" i="1"/>
  <c r="J138" i="1"/>
  <c r="I138" i="1"/>
  <c r="H138" i="1"/>
  <c r="G138" i="1"/>
  <c r="J119" i="1"/>
  <c r="I119" i="1"/>
  <c r="H119" i="1"/>
  <c r="G119" i="1"/>
  <c r="H100" i="1"/>
  <c r="J100" i="1"/>
  <c r="I100" i="1"/>
  <c r="G100" i="1"/>
  <c r="F100" i="1"/>
  <c r="J81" i="1"/>
  <c r="F81" i="1"/>
  <c r="I81" i="1"/>
  <c r="H81" i="1"/>
  <c r="G81" i="1"/>
  <c r="J62" i="1"/>
  <c r="I62" i="1"/>
  <c r="H62" i="1"/>
  <c r="F62" i="1"/>
  <c r="L196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I196" i="1"/>
  <c r="F196" i="1"/>
  <c r="G196" i="1"/>
  <c r="H196" i="1"/>
</calcChain>
</file>

<file path=xl/sharedStrings.xml><?xml version="1.0" encoding="utf-8"?>
<sst xmlns="http://schemas.openxmlformats.org/spreadsheetml/2006/main" count="410" uniqueCount="158">
  <si>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</si>
  <si>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</si>
  <si>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</si>
  <si>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</si>
  <si>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</si>
  <si>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</si>
  <si>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</si>
  <si>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</si>
  <si>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</si>
  <si>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</si>
  <si>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</si>
  <si>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</si>
  <si>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</si>
  <si>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</si>
  <si>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</si>
  <si>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</si>
  <si>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</si>
  <si>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</si>
  <si>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</si>
  <si>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</si>
  <si>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</si>
  <si>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</si>
  <si>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</si>
  <si>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</si>
  <si>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</si>
  <si>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</si>
  <si>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</si>
  <si>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</si>
  <si>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</si>
  <si>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</si>
  <si>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</si>
  <si>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</si>
  <si>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</si>
  <si>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</si>
  <si>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</si>
  <si>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</si>
  <si>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</si>
  <si>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</si>
  <si>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</si>
  <si>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</si>
  <si>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МАОУ СОШ 15</t>
  </si>
  <si>
    <t>яблоко</t>
  </si>
  <si>
    <t>омлет натуральный</t>
  </si>
  <si>
    <t>210/2015</t>
  </si>
  <si>
    <t>338/2015</t>
  </si>
  <si>
    <t>кофейный напиток с молоком</t>
  </si>
  <si>
    <t>762/1117</t>
  </si>
  <si>
    <t>пшеничный</t>
  </si>
  <si>
    <t>покупное</t>
  </si>
  <si>
    <t>овощи натуральные свежие (огурец)</t>
  </si>
  <si>
    <t>71/2015</t>
  </si>
  <si>
    <t>суп картофельный с бобовыми с гренками</t>
  </si>
  <si>
    <t>138/1996</t>
  </si>
  <si>
    <t>макароны отварные</t>
  </si>
  <si>
    <t>273,469/1996</t>
  </si>
  <si>
    <t>54-5гн/2018</t>
  </si>
  <si>
    <t>ржаной</t>
  </si>
  <si>
    <t>Комолова П.В.</t>
  </si>
  <si>
    <t>0.5</t>
  </si>
  <si>
    <t>каша молочная дружба с маслом сливочным</t>
  </si>
  <si>
    <t>175/2005</t>
  </si>
  <si>
    <t>какао с молоком</t>
  </si>
  <si>
    <t>642/1996</t>
  </si>
  <si>
    <t>винегрет овощной</t>
  </si>
  <si>
    <t>рассольник ленинградский со сметаной</t>
  </si>
  <si>
    <t>67/2015</t>
  </si>
  <si>
    <t>129/1996</t>
  </si>
  <si>
    <t>картофельное пюре</t>
  </si>
  <si>
    <t>472/1996</t>
  </si>
  <si>
    <t>компот из сухофруктов</t>
  </si>
  <si>
    <t>588/1996</t>
  </si>
  <si>
    <t>каша жидкая молочная ячневая с маслом</t>
  </si>
  <si>
    <t>182/2017</t>
  </si>
  <si>
    <t>чай с молоком</t>
  </si>
  <si>
    <t>630/1996</t>
  </si>
  <si>
    <t>масло сливочное</t>
  </si>
  <si>
    <t>молочка</t>
  </si>
  <si>
    <t>22/1997</t>
  </si>
  <si>
    <t>57/2016</t>
  </si>
  <si>
    <t>борщ с капустой и картофелем со сметаной</t>
  </si>
  <si>
    <t>110/1996</t>
  </si>
  <si>
    <t>напиток витаминный</t>
  </si>
  <si>
    <t>222/2015</t>
  </si>
  <si>
    <t>чай с сахаром, с лимоном</t>
  </si>
  <si>
    <t>каша молочная рисовая с маслом сливочным</t>
  </si>
  <si>
    <t>257/1996</t>
  </si>
  <si>
    <t>45/2015</t>
  </si>
  <si>
    <t>суп-лапша домашняя с птицей</t>
  </si>
  <si>
    <t>113/2017</t>
  </si>
  <si>
    <t>компот из изюма</t>
  </si>
  <si>
    <t>702/1997</t>
  </si>
  <si>
    <t>пудинг из творога (запечёный) с молоком сгущёным</t>
  </si>
  <si>
    <t>629/1996</t>
  </si>
  <si>
    <t>щи из свежей капусты с картофелем со сметаной</t>
  </si>
  <si>
    <t>102/1996</t>
  </si>
  <si>
    <t>444/1996</t>
  </si>
  <si>
    <t>каша гречневая рассыпчатая</t>
  </si>
  <si>
    <t>компот из свежих яблок</t>
  </si>
  <si>
    <t>585/1996</t>
  </si>
  <si>
    <t>чай с сахаром</t>
  </si>
  <si>
    <t>628/1996</t>
  </si>
  <si>
    <t>фрикадельки мясные в сметанно-томатном соусе</t>
  </si>
  <si>
    <t>280/2015</t>
  </si>
  <si>
    <t>напиток из шиповника</t>
  </si>
  <si>
    <t>705/2004</t>
  </si>
  <si>
    <t>горбуша тушёная в томате с овощами</t>
  </si>
  <si>
    <t>349/2013</t>
  </si>
  <si>
    <t>288/1996</t>
  </si>
  <si>
    <t>120/1996</t>
  </si>
  <si>
    <t xml:space="preserve">печень по-строгановски       </t>
  </si>
  <si>
    <t>255/2015</t>
  </si>
  <si>
    <t>рис отварной</t>
  </si>
  <si>
    <t>465/1996</t>
  </si>
  <si>
    <t>салат из сырых овощей</t>
  </si>
  <si>
    <t>29/2015</t>
  </si>
  <si>
    <t>суп из овощей со сметаной</t>
  </si>
  <si>
    <t>132/1996</t>
  </si>
  <si>
    <t>компот из кураги</t>
  </si>
  <si>
    <t>пудинг из творога(запечёный) с молоком сгущёным</t>
  </si>
  <si>
    <t>чай с сахаром с лимоном</t>
  </si>
  <si>
    <t>плов</t>
  </si>
  <si>
    <t>265/2015</t>
  </si>
  <si>
    <t>сок в ассортименте</t>
  </si>
  <si>
    <t>салат овощной с яблоками</t>
  </si>
  <si>
    <t>шницель с соусом сметанным с луком 60/30</t>
  </si>
  <si>
    <t>чай с  сахаром</t>
  </si>
  <si>
    <t>чай с сахаром и лимоном   200/15/7</t>
  </si>
  <si>
    <t>булочка домашняя</t>
  </si>
  <si>
    <t>56/2015</t>
  </si>
  <si>
    <t>268/2015</t>
  </si>
  <si>
    <t>салат из белокачанной капусты</t>
  </si>
  <si>
    <t>рыба запечёная с картофелем 150 (минтай)</t>
  </si>
  <si>
    <t>264/2016</t>
  </si>
  <si>
    <t>сыр порциями 10</t>
  </si>
  <si>
    <t>23/1997</t>
  </si>
  <si>
    <t>овощи натуральные свежие (помидор/огурец)  30/30</t>
  </si>
  <si>
    <t>оладьи из печени с соусом красным основным 60/30</t>
  </si>
  <si>
    <t>282 587/2017</t>
  </si>
  <si>
    <t>мандарин</t>
  </si>
  <si>
    <t>257,табл.4/271</t>
  </si>
  <si>
    <t>крендель сахарный</t>
  </si>
  <si>
    <t>стр.17/2017</t>
  </si>
  <si>
    <t>гребешок с повидлом</t>
  </si>
  <si>
    <t>417/2005</t>
  </si>
  <si>
    <t>0.65</t>
  </si>
  <si>
    <t>жаркое по домашнему</t>
  </si>
  <si>
    <t>259/2015</t>
  </si>
  <si>
    <t>салат из свежих огурцов</t>
  </si>
  <si>
    <t>20/2015</t>
  </si>
  <si>
    <t>птица тушёная в томатном соусе 80/30</t>
  </si>
  <si>
    <t>762/1997</t>
  </si>
  <si>
    <t>каша молочная пшенная с маслом сливочным</t>
  </si>
  <si>
    <t>булочка дорожная</t>
  </si>
  <si>
    <t>салат из свежих помидоров и огурцов</t>
  </si>
  <si>
    <t>салат из белокачанной капусты с яблоками</t>
  </si>
  <si>
    <t>46/2015</t>
  </si>
  <si>
    <t>рыба запечённая в омлете (минтай)</t>
  </si>
  <si>
    <t>81/2016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</si>
</sst>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1" sqref="E191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57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13.94</v>
      </c>
      <c r="H6" s="40">
        <v>24.83</v>
      </c>
      <c r="I6" s="40">
        <v>2.64</v>
      </c>
      <c r="J6" s="40">
        <v>289</v>
      </c>
      <c r="K6" s="41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3.05</v>
      </c>
      <c r="H8" s="43">
        <v>2.4</v>
      </c>
      <c r="I8" s="43">
        <v>23.11</v>
      </c>
      <c r="J8" s="43">
        <v>119</v>
      </c>
      <c r="K8" s="44" t="s">
        <v>46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3.95</v>
      </c>
      <c r="H9" s="43">
        <v>0.5</v>
      </c>
      <c r="I9" s="43">
        <v>24.15</v>
      </c>
      <c r="J9" s="43">
        <v>118</v>
      </c>
      <c r="K9" s="44" t="s">
        <v>48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47</v>
      </c>
      <c r="H10" s="43">
        <v>0.4</v>
      </c>
      <c r="I10" s="43">
        <v>0.4</v>
      </c>
      <c r="J10" s="43">
        <v>9.8000000000000007</v>
      </c>
      <c r="K10" s="44" t="s">
        <v>44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67.94</v>
      </c>
      <c r="H13" s="19">
        <f t="shared" si="0"/>
        <v>28.129999999999995</v>
      </c>
      <c r="I13" s="19">
        <f t="shared" si="0"/>
        <v>50.3</v>
      </c>
      <c r="J13" s="19">
        <f t="shared" si="0"/>
        <v>535.79999999999995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123</v>
      </c>
      <c r="F14" s="43">
        <v>60</v>
      </c>
      <c r="G14" s="43">
        <v>0.69</v>
      </c>
      <c r="H14" s="43">
        <v>0.11</v>
      </c>
      <c r="I14" s="43">
        <v>4.32</v>
      </c>
      <c r="J14" s="43">
        <v>21</v>
      </c>
      <c r="K14" s="44" t="s">
        <v>128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51</v>
      </c>
      <c r="F15" s="43">
        <v>220</v>
      </c>
      <c r="G15" s="43">
        <v>7.73</v>
      </c>
      <c r="H15" s="43">
        <v>5.67</v>
      </c>
      <c r="I15" s="43">
        <v>36.9</v>
      </c>
      <c r="J15" s="43">
        <v>232</v>
      </c>
      <c r="K15" s="44" t="s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124</v>
      </c>
      <c r="F16" s="43">
        <v>90</v>
      </c>
      <c r="G16" s="43">
        <v>8.57</v>
      </c>
      <c r="H16" s="43">
        <v>18.45</v>
      </c>
      <c r="I16" s="43">
        <v>10.62</v>
      </c>
      <c r="J16" s="43">
        <v>245</v>
      </c>
      <c r="K16" s="44" t="s">
        <v>129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53</v>
      </c>
      <c r="F17" s="43">
        <v>150</v>
      </c>
      <c r="G17" s="43">
        <v>5.33</v>
      </c>
      <c r="H17" s="43">
        <v>4.8899999999999997</v>
      </c>
      <c r="I17" s="43">
        <v>35.590000000000003</v>
      </c>
      <c r="J17" s="43">
        <v>212</v>
      </c>
      <c r="K17" s="44" t="s">
        <v>54</v>
      </c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125</v>
      </c>
      <c r="F18" s="43">
        <v>215</v>
      </c>
      <c r="G18" s="43">
        <v>0.3</v>
      </c>
      <c r="H18" s="43">
        <v>0.6</v>
      </c>
      <c r="I18" s="43">
        <v>7.1</v>
      </c>
      <c r="J18" s="43">
        <v>35</v>
      </c>
      <c r="K18" s="44" t="s">
        <v>55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3.95</v>
      </c>
      <c r="H19" s="43" t="s">
        <v>58</v>
      </c>
      <c r="I19" s="43">
        <v>24.15</v>
      </c>
      <c r="J19" s="43">
        <v>118</v>
      </c>
      <c r="K19" s="44" t="s">
        <v>48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50</v>
      </c>
      <c r="G20" s="43">
        <v>3.3</v>
      </c>
      <c r="H20" s="43">
        <v>0.6</v>
      </c>
      <c r="I20" s="43">
        <v>16.7</v>
      </c>
      <c r="J20" s="43">
        <v>87</v>
      </c>
      <c r="K20" s="44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29.87</v>
      </c>
      <c r="H23" s="19">
        <f t="shared" si="2"/>
        <v>30.320000000000004</v>
      </c>
      <c r="I23" s="19">
        <f t="shared" si="2"/>
        <v>135.38</v>
      </c>
      <c r="J23" s="19">
        <f t="shared" si="2"/>
        <v>950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1335</v>
      </c>
      <c r="G24" s="32">
        <f t="shared" ref="G24:J24" si="4">G13+G23</f>
        <v>97.81</v>
      </c>
      <c r="H24" s="32">
        <f t="shared" si="4"/>
        <v>58.45</v>
      </c>
      <c r="I24" s="32">
        <f t="shared" si="4"/>
        <v>185.68</v>
      </c>
      <c r="J24" s="32">
        <f t="shared" si="4"/>
        <v>1485.8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160</v>
      </c>
      <c r="G25" s="40">
        <v>4.5999999999999996</v>
      </c>
      <c r="H25" s="40">
        <v>11.23</v>
      </c>
      <c r="I25" s="40">
        <v>25.38</v>
      </c>
      <c r="J25" s="40">
        <v>221</v>
      </c>
      <c r="K25" s="51" t="s">
        <v>60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126</v>
      </c>
      <c r="F27" s="43">
        <v>222</v>
      </c>
      <c r="G27" s="43">
        <v>0.16</v>
      </c>
      <c r="H27" s="43">
        <v>0.03</v>
      </c>
      <c r="I27" s="43">
        <v>15.49</v>
      </c>
      <c r="J27" s="43">
        <v>64</v>
      </c>
      <c r="K27" s="44" t="s">
        <v>92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50</v>
      </c>
      <c r="G28" s="43">
        <v>3.95</v>
      </c>
      <c r="H28" s="43">
        <v>0.5</v>
      </c>
      <c r="I28" s="43">
        <v>24.15</v>
      </c>
      <c r="J28" s="43">
        <v>118</v>
      </c>
      <c r="K28" s="44" t="s">
        <v>48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127</v>
      </c>
      <c r="F29" s="43">
        <v>50</v>
      </c>
      <c r="G29" s="43">
        <v>4.53</v>
      </c>
      <c r="H29" s="43">
        <v>6.7</v>
      </c>
      <c r="I29" s="43">
        <v>30.65</v>
      </c>
      <c r="J29" s="43">
        <v>198</v>
      </c>
      <c r="K29" s="52">
        <v>424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482</v>
      </c>
      <c r="G32" s="19">
        <f t="shared" ref="G32" si="6">SUM(G25:G31)</f>
        <v>13.240000000000002</v>
      </c>
      <c r="H32" s="19">
        <f t="shared" ref="H32" si="7">SUM(H25:H31)</f>
        <v>18.46</v>
      </c>
      <c r="I32" s="19">
        <f t="shared" ref="I32" si="8">SUM(I25:I31)</f>
        <v>95.669999999999987</v>
      </c>
      <c r="J32" s="19">
        <f t="shared" ref="J32:L32" si="9">SUM(J25:J31)</f>
        <v>601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130</v>
      </c>
      <c r="F33" s="43">
        <v>60</v>
      </c>
      <c r="G33" s="43">
        <v>0.87</v>
      </c>
      <c r="H33" s="43">
        <v>1.94</v>
      </c>
      <c r="I33" s="43">
        <v>3.87</v>
      </c>
      <c r="J33" s="43">
        <v>36</v>
      </c>
      <c r="K33" s="44" t="s">
        <v>86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64</v>
      </c>
      <c r="F34" s="43">
        <v>205</v>
      </c>
      <c r="G34" s="43">
        <v>1.95</v>
      </c>
      <c r="H34" s="43">
        <v>5.8</v>
      </c>
      <c r="I34" s="43">
        <v>13.73</v>
      </c>
      <c r="J34" s="43">
        <v>109</v>
      </c>
      <c r="K34" s="44" t="s">
        <v>66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131</v>
      </c>
      <c r="F35" s="43">
        <v>150</v>
      </c>
      <c r="G35" s="43">
        <v>12.21</v>
      </c>
      <c r="H35" s="43">
        <v>10.09</v>
      </c>
      <c r="I35" s="43">
        <v>14.91</v>
      </c>
      <c r="J35" s="43">
        <v>201</v>
      </c>
      <c r="K35" s="44" t="s">
        <v>132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69</v>
      </c>
      <c r="F37" s="43">
        <v>200</v>
      </c>
      <c r="G37" s="43">
        <v>0.44</v>
      </c>
      <c r="H37" s="43"/>
      <c r="I37" s="43">
        <v>28.88</v>
      </c>
      <c r="J37" s="43">
        <v>119</v>
      </c>
      <c r="K37" s="44" t="s">
        <v>70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50</v>
      </c>
      <c r="G38" s="43">
        <v>3.95</v>
      </c>
      <c r="H38" s="43">
        <v>0.5</v>
      </c>
      <c r="I38" s="43">
        <v>24.15</v>
      </c>
      <c r="J38" s="43">
        <v>118</v>
      </c>
      <c r="K38" s="44" t="s">
        <v>48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50</v>
      </c>
      <c r="G39" s="43">
        <v>3.3</v>
      </c>
      <c r="H39" s="43">
        <v>0.6</v>
      </c>
      <c r="I39" s="43">
        <v>16.7</v>
      </c>
      <c r="J39" s="43">
        <v>87</v>
      </c>
      <c r="K39" s="44" t="s">
        <v>48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22.720000000000002</v>
      </c>
      <c r="H42" s="19">
        <f t="shared" ref="H42" si="11">SUM(H33:H41)</f>
        <v>18.93</v>
      </c>
      <c r="I42" s="19">
        <f t="shared" ref="I42" si="12">SUM(I33:I41)</f>
        <v>102.24</v>
      </c>
      <c r="J42" s="19">
        <f t="shared" ref="J42:L42" si="13">SUM(J33:J41)</f>
        <v>670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1197</v>
      </c>
      <c r="G43" s="32">
        <f t="shared" ref="G43" si="14">G32+G42</f>
        <v>35.960000000000008</v>
      </c>
      <c r="H43" s="32">
        <f t="shared" ref="H43" si="15">H32+H42</f>
        <v>37.39</v>
      </c>
      <c r="I43" s="32">
        <f t="shared" ref="I43" si="16">I32+I42</f>
        <v>197.90999999999997</v>
      </c>
      <c r="J43" s="32">
        <f t="shared" ref="J43:L43" si="17">J32+J42</f>
        <v>1271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71</v>
      </c>
      <c r="F44" s="40">
        <v>158</v>
      </c>
      <c r="G44" s="40">
        <v>5.49</v>
      </c>
      <c r="H44" s="40">
        <v>8.6</v>
      </c>
      <c r="I44" s="40">
        <v>29.41</v>
      </c>
      <c r="J44" s="40">
        <v>218</v>
      </c>
      <c r="K44" s="41" t="s">
        <v>72</v>
      </c>
      <c r="L44" s="40"/>
    </row>
    <row r="45" spans="1:12" ht="15" x14ac:dyDescent="0.25">
      <c r="A45" s="23"/>
      <c r="B45" s="15"/>
      <c r="C45" s="11"/>
      <c r="D45" s="6" t="s">
        <v>76</v>
      </c>
      <c r="E45" s="42" t="s">
        <v>133</v>
      </c>
      <c r="F45" s="43">
        <v>10</v>
      </c>
      <c r="G45" s="43">
        <v>2.2999999999999998</v>
      </c>
      <c r="H45" s="43">
        <v>2.9</v>
      </c>
      <c r="I45" s="43"/>
      <c r="J45" s="43">
        <v>38</v>
      </c>
      <c r="K45" s="44" t="s">
        <v>134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73</v>
      </c>
      <c r="F46" s="43">
        <v>215</v>
      </c>
      <c r="G46" s="43">
        <v>1.55</v>
      </c>
      <c r="H46" s="43">
        <v>1.63</v>
      </c>
      <c r="I46" s="43">
        <v>17.63</v>
      </c>
      <c r="J46" s="43">
        <v>92</v>
      </c>
      <c r="K46" s="44" t="s">
        <v>74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47</v>
      </c>
      <c r="F47" s="43">
        <v>50</v>
      </c>
      <c r="G47" s="43">
        <v>3.95</v>
      </c>
      <c r="H47" s="43">
        <v>0.5</v>
      </c>
      <c r="I47" s="43">
        <v>24.15</v>
      </c>
      <c r="J47" s="43">
        <v>118</v>
      </c>
      <c r="K47" s="44" t="s">
        <v>48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138</v>
      </c>
      <c r="F48" s="43">
        <v>100</v>
      </c>
      <c r="G48" s="43">
        <v>0.8</v>
      </c>
      <c r="H48" s="43">
        <v>0.2</v>
      </c>
      <c r="I48" s="43">
        <v>7.5</v>
      </c>
      <c r="J48" s="43">
        <v>38</v>
      </c>
      <c r="K48" s="44" t="s">
        <v>48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533</v>
      </c>
      <c r="G51" s="19">
        <f t="shared" ref="G51" si="18">SUM(G44:G50)</f>
        <v>14.09</v>
      </c>
      <c r="H51" s="19">
        <f t="shared" ref="H51" si="19">SUM(H44:H50)</f>
        <v>13.829999999999998</v>
      </c>
      <c r="I51" s="19">
        <f t="shared" ref="I51" si="20">SUM(I44:I50)</f>
        <v>78.69</v>
      </c>
      <c r="J51" s="19">
        <f t="shared" ref="J51:L51" si="21">SUM(J44:J50)</f>
        <v>504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135</v>
      </c>
      <c r="F52" s="43">
        <v>60</v>
      </c>
      <c r="G52" s="43">
        <v>0.54</v>
      </c>
      <c r="H52" s="43">
        <v>0.09</v>
      </c>
      <c r="I52" s="43">
        <v>1.71</v>
      </c>
      <c r="J52" s="43">
        <v>10</v>
      </c>
      <c r="K52" s="44" t="s">
        <v>50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205</v>
      </c>
      <c r="G53" s="43">
        <v>1.71</v>
      </c>
      <c r="H53" s="43">
        <v>5.62</v>
      </c>
      <c r="I53" s="43">
        <v>10.84</v>
      </c>
      <c r="J53" s="43">
        <v>94</v>
      </c>
      <c r="K53" s="44" t="s">
        <v>80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136</v>
      </c>
      <c r="F54" s="43">
        <v>90</v>
      </c>
      <c r="G54" s="43">
        <v>12.05</v>
      </c>
      <c r="H54" s="43">
        <v>5.8</v>
      </c>
      <c r="I54" s="43">
        <v>10.69</v>
      </c>
      <c r="J54" s="43">
        <v>144</v>
      </c>
      <c r="K54" s="44" t="s">
        <v>137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96</v>
      </c>
      <c r="F55" s="43">
        <v>150</v>
      </c>
      <c r="G55" s="43">
        <v>7.22</v>
      </c>
      <c r="H55" s="43">
        <v>12.6</v>
      </c>
      <c r="I55" s="43">
        <v>35.380000000000003</v>
      </c>
      <c r="J55" s="43">
        <v>272</v>
      </c>
      <c r="K55" s="44" t="s">
        <v>139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0</v>
      </c>
      <c r="H56" s="43">
        <v>0</v>
      </c>
      <c r="I56" s="43">
        <v>19</v>
      </c>
      <c r="J56" s="43">
        <v>80</v>
      </c>
      <c r="K56" s="44" t="s">
        <v>48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3.95</v>
      </c>
      <c r="H57" s="43">
        <v>0.5</v>
      </c>
      <c r="I57" s="43">
        <v>24.15</v>
      </c>
      <c r="J57" s="43">
        <v>118</v>
      </c>
      <c r="K57" s="44" t="s">
        <v>48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50</v>
      </c>
      <c r="G58" s="43">
        <v>3.3</v>
      </c>
      <c r="H58" s="43">
        <v>0.6</v>
      </c>
      <c r="I58" s="43">
        <v>16.7</v>
      </c>
      <c r="J58" s="43">
        <v>87</v>
      </c>
      <c r="K58" s="44" t="s">
        <v>48</v>
      </c>
      <c r="L58" s="43"/>
    </row>
    <row r="59" spans="1:12" ht="25.5" x14ac:dyDescent="0.25">
      <c r="A59" s="23"/>
      <c r="B59" s="15"/>
      <c r="C59" s="11"/>
      <c r="D59" s="6"/>
      <c r="E59" s="42" t="s">
        <v>140</v>
      </c>
      <c r="F59" s="43">
        <v>50</v>
      </c>
      <c r="G59" s="43">
        <v>3.63</v>
      </c>
      <c r="H59" s="43">
        <v>8.06</v>
      </c>
      <c r="I59" s="43">
        <v>34.93</v>
      </c>
      <c r="J59" s="43">
        <v>227</v>
      </c>
      <c r="K59" s="44" t="s">
        <v>141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855</v>
      </c>
      <c r="G61" s="19">
        <f t="shared" ref="G61" si="22">SUM(G52:G60)</f>
        <v>32.4</v>
      </c>
      <c r="H61" s="19">
        <f t="shared" ref="H61" si="23">SUM(H52:H60)</f>
        <v>33.270000000000003</v>
      </c>
      <c r="I61" s="19">
        <f t="shared" ref="I61" si="24">SUM(I52:I60)</f>
        <v>153.4</v>
      </c>
      <c r="J61" s="19">
        <f t="shared" ref="J61:L61" si="25">SUM(J52:J60)</f>
        <v>1032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1388</v>
      </c>
      <c r="G62" s="32">
        <f t="shared" ref="G62" si="26">G51+G61</f>
        <v>46.489999999999995</v>
      </c>
      <c r="H62" s="32">
        <f t="shared" ref="H62" si="27">H51+H61</f>
        <v>47.1</v>
      </c>
      <c r="I62" s="32">
        <f t="shared" ref="I62" si="28">I51+I61</f>
        <v>232.09</v>
      </c>
      <c r="J62" s="32">
        <f t="shared" ref="J62:L62" si="29">J51+J61</f>
        <v>1536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160</v>
      </c>
      <c r="G63" s="40">
        <v>4.54</v>
      </c>
      <c r="H63" s="40">
        <v>10.98</v>
      </c>
      <c r="I63" s="40">
        <v>32.57</v>
      </c>
      <c r="J63" s="40">
        <v>248</v>
      </c>
      <c r="K63" s="41" t="s">
        <v>85</v>
      </c>
      <c r="L63" s="40"/>
    </row>
    <row r="64" spans="1:12" ht="15" x14ac:dyDescent="0.25">
      <c r="A64" s="23"/>
      <c r="B64" s="15"/>
      <c r="C64" s="11"/>
      <c r="D64" s="6"/>
      <c r="E64" s="42" t="s">
        <v>142</v>
      </c>
      <c r="F64" s="43">
        <v>75</v>
      </c>
      <c r="G64" s="43">
        <v>5.48</v>
      </c>
      <c r="H64" s="43">
        <v>1.8</v>
      </c>
      <c r="I64" s="43">
        <v>46.35</v>
      </c>
      <c r="J64" s="43">
        <v>217</v>
      </c>
      <c r="K64" s="44" t="s">
        <v>143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99</v>
      </c>
      <c r="F65" s="43">
        <v>215</v>
      </c>
      <c r="G65" s="43">
        <v>0.1</v>
      </c>
      <c r="H65" s="43">
        <v>0.03</v>
      </c>
      <c r="I65" s="43">
        <v>15.28</v>
      </c>
      <c r="J65" s="43">
        <v>62</v>
      </c>
      <c r="K65" s="44" t="s">
        <v>100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47</v>
      </c>
      <c r="F66" s="43">
        <v>50</v>
      </c>
      <c r="G66" s="43">
        <v>3.95</v>
      </c>
      <c r="H66" s="43">
        <v>0.5</v>
      </c>
      <c r="I66" s="43">
        <v>24.15</v>
      </c>
      <c r="J66" s="43">
        <v>118</v>
      </c>
      <c r="K66" s="44" t="s">
        <v>48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14.07</v>
      </c>
      <c r="H70" s="19">
        <f t="shared" ref="H70" si="31">SUM(H63:H69)</f>
        <v>13.31</v>
      </c>
      <c r="I70" s="19">
        <f t="shared" ref="I70" si="32">SUM(I63:I69)</f>
        <v>118.35</v>
      </c>
      <c r="J70" s="19">
        <f t="shared" ref="J70:L70" si="33">SUM(J63:J69)</f>
        <v>645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113</v>
      </c>
      <c r="F71" s="43">
        <v>60</v>
      </c>
      <c r="G71" s="43" t="s">
        <v>144</v>
      </c>
      <c r="H71" s="43">
        <v>3.62</v>
      </c>
      <c r="I71" s="43">
        <v>2.2599999999999998</v>
      </c>
      <c r="J71" s="43">
        <v>44</v>
      </c>
      <c r="K71" s="44" t="s">
        <v>114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210</v>
      </c>
      <c r="G72" s="43">
        <v>4.3899999999999997</v>
      </c>
      <c r="H72" s="43">
        <v>6.29</v>
      </c>
      <c r="I72" s="43">
        <v>9.34</v>
      </c>
      <c r="J72" s="43">
        <v>119</v>
      </c>
      <c r="K72" s="44" t="s">
        <v>88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145</v>
      </c>
      <c r="F73" s="43">
        <v>150</v>
      </c>
      <c r="G73" s="43">
        <v>10.54</v>
      </c>
      <c r="H73" s="43">
        <v>25.28</v>
      </c>
      <c r="I73" s="43">
        <v>14.21</v>
      </c>
      <c r="J73" s="43">
        <v>328</v>
      </c>
      <c r="K73" s="44" t="s">
        <v>146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0.36</v>
      </c>
      <c r="H75" s="43"/>
      <c r="I75" s="43">
        <v>33.159999999999997</v>
      </c>
      <c r="J75" s="43">
        <v>132</v>
      </c>
      <c r="K75" s="44" t="s">
        <v>90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3.95</v>
      </c>
      <c r="H76" s="43">
        <v>0.5</v>
      </c>
      <c r="I76" s="43">
        <v>24.15</v>
      </c>
      <c r="J76" s="43">
        <v>118</v>
      </c>
      <c r="K76" s="44" t="s">
        <v>48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50</v>
      </c>
      <c r="G77" s="43">
        <v>3.3</v>
      </c>
      <c r="H77" s="43">
        <v>0.6</v>
      </c>
      <c r="I77" s="43">
        <v>16.7</v>
      </c>
      <c r="J77" s="43">
        <v>87</v>
      </c>
      <c r="K77" s="44" t="s">
        <v>48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22.54</v>
      </c>
      <c r="H80" s="19">
        <f t="shared" ref="H80" si="35">SUM(H71:H79)</f>
        <v>36.29</v>
      </c>
      <c r="I80" s="19">
        <f t="shared" ref="I80" si="36">SUM(I71:I79)</f>
        <v>99.820000000000007</v>
      </c>
      <c r="J80" s="19">
        <f t="shared" ref="J80:L80" si="37">SUM(J71:J79)</f>
        <v>828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36.61</v>
      </c>
      <c r="H81" s="32">
        <f t="shared" ref="H81" si="39">H70+H80</f>
        <v>49.6</v>
      </c>
      <c r="I81" s="32">
        <f t="shared" ref="I81" si="40">I70+I80</f>
        <v>218.17000000000002</v>
      </c>
      <c r="J81" s="32">
        <f t="shared" ref="J81:L81" si="41">J70+J80</f>
        <v>1473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150</v>
      </c>
      <c r="G82" s="40">
        <v>21.16</v>
      </c>
      <c r="H82" s="40">
        <v>18.37</v>
      </c>
      <c r="I82" s="40">
        <v>42.17</v>
      </c>
      <c r="J82" s="40">
        <v>419</v>
      </c>
      <c r="K82" s="41" t="s">
        <v>82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83</v>
      </c>
      <c r="F84" s="43">
        <v>222</v>
      </c>
      <c r="G84" s="43">
        <v>0.16</v>
      </c>
      <c r="H84" s="43">
        <v>0.03</v>
      </c>
      <c r="I84" s="43">
        <v>15.49</v>
      </c>
      <c r="J84" s="43">
        <v>64</v>
      </c>
      <c r="K84" s="44" t="s">
        <v>92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50</v>
      </c>
      <c r="G85" s="43">
        <v>3.95</v>
      </c>
      <c r="H85" s="43">
        <v>0.5</v>
      </c>
      <c r="I85" s="43">
        <v>24.15</v>
      </c>
      <c r="J85" s="43">
        <v>118</v>
      </c>
      <c r="K85" s="44" t="s">
        <v>48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41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 t="s">
        <v>48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522</v>
      </c>
      <c r="G89" s="19">
        <f t="shared" ref="G89" si="42">SUM(G82:G88)</f>
        <v>25.669999999999998</v>
      </c>
      <c r="H89" s="19">
        <f t="shared" ref="H89" si="43">SUM(H82:H88)</f>
        <v>19.3</v>
      </c>
      <c r="I89" s="19">
        <f t="shared" ref="I89" si="44">SUM(I82:I88)</f>
        <v>91.61</v>
      </c>
      <c r="J89" s="19">
        <f t="shared" ref="J89:L89" si="45">SUM(J82:J88)</f>
        <v>648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147</v>
      </c>
      <c r="F90" s="43">
        <v>60</v>
      </c>
      <c r="G90" s="43">
        <v>0.45</v>
      </c>
      <c r="H90" s="43">
        <v>3.61</v>
      </c>
      <c r="I90" s="43">
        <v>1.41</v>
      </c>
      <c r="J90" s="43">
        <v>40</v>
      </c>
      <c r="K90" s="44" t="s">
        <v>148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93</v>
      </c>
      <c r="F91" s="43">
        <v>205</v>
      </c>
      <c r="G91" s="43">
        <v>1.63</v>
      </c>
      <c r="H91" s="43">
        <v>5.64</v>
      </c>
      <c r="I91" s="43">
        <v>7.63</v>
      </c>
      <c r="J91" s="43">
        <v>82</v>
      </c>
      <c r="K91" s="44" t="s">
        <v>94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149</v>
      </c>
      <c r="F92" s="43">
        <v>110</v>
      </c>
      <c r="G92" s="43">
        <v>20.78</v>
      </c>
      <c r="H92" s="43">
        <v>24.57</v>
      </c>
      <c r="I92" s="43">
        <v>2.73</v>
      </c>
      <c r="J92" s="43">
        <v>222</v>
      </c>
      <c r="K92" s="44" t="s">
        <v>95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3.81</v>
      </c>
      <c r="H93" s="43">
        <v>6.11</v>
      </c>
      <c r="I93" s="43">
        <v>40.01</v>
      </c>
      <c r="J93" s="43">
        <v>230</v>
      </c>
      <c r="K93" s="44" t="s">
        <v>112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97</v>
      </c>
      <c r="F94" s="43">
        <v>200</v>
      </c>
      <c r="G94" s="43">
        <v>0.16</v>
      </c>
      <c r="H94" s="43">
        <v>0.16</v>
      </c>
      <c r="I94" s="43">
        <v>27.87</v>
      </c>
      <c r="J94" s="43">
        <v>114</v>
      </c>
      <c r="K94" s="44" t="s">
        <v>98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50</v>
      </c>
      <c r="G95" s="43">
        <v>3.95</v>
      </c>
      <c r="H95" s="43">
        <v>0.5</v>
      </c>
      <c r="I95" s="43">
        <v>24.15</v>
      </c>
      <c r="J95" s="43">
        <v>118</v>
      </c>
      <c r="K95" s="44" t="s">
        <v>48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56</v>
      </c>
      <c r="F96" s="43">
        <v>50</v>
      </c>
      <c r="G96" s="43">
        <v>3.3</v>
      </c>
      <c r="H96" s="43">
        <v>0.6</v>
      </c>
      <c r="I96" s="43">
        <v>16.7</v>
      </c>
      <c r="J96" s="43">
        <v>87</v>
      </c>
      <c r="K96" s="44" t="s">
        <v>48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34.08</v>
      </c>
      <c r="H99" s="19">
        <f t="shared" ref="H99" si="47">SUM(H90:H98)</f>
        <v>41.19</v>
      </c>
      <c r="I99" s="19">
        <f t="shared" ref="I99" si="48">SUM(I90:I98)</f>
        <v>120.50000000000001</v>
      </c>
      <c r="J99" s="19">
        <f t="shared" ref="J99:L99" si="49">SUM(J90:J98)</f>
        <v>893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1347</v>
      </c>
      <c r="G100" s="32">
        <f t="shared" ref="G100" si="50">G89+G99</f>
        <v>59.75</v>
      </c>
      <c r="H100" s="32">
        <f t="shared" ref="H100" si="51">H89+H99</f>
        <v>60.489999999999995</v>
      </c>
      <c r="I100" s="32">
        <f t="shared" ref="I100" si="52">I89+I99</f>
        <v>212.11</v>
      </c>
      <c r="J100" s="32">
        <f t="shared" ref="J100:L100" si="53">J89+J99</f>
        <v>1541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150</v>
      </c>
      <c r="G101" s="40">
        <v>13.94</v>
      </c>
      <c r="H101" s="40">
        <v>24.83</v>
      </c>
      <c r="I101" s="40">
        <v>2.64</v>
      </c>
      <c r="J101" s="40">
        <v>289</v>
      </c>
      <c r="K101" s="41" t="s">
        <v>43</v>
      </c>
      <c r="L101" s="40"/>
    </row>
    <row r="102" spans="1:12" ht="15" x14ac:dyDescent="0.25">
      <c r="A102" s="23"/>
      <c r="B102" s="15"/>
      <c r="C102" s="11"/>
      <c r="D102" s="6" t="s">
        <v>76</v>
      </c>
      <c r="E102" s="42" t="s">
        <v>75</v>
      </c>
      <c r="F102" s="43">
        <v>10</v>
      </c>
      <c r="G102" s="43">
        <v>0.05</v>
      </c>
      <c r="H102" s="43">
        <v>8.25</v>
      </c>
      <c r="I102" s="43">
        <v>0.08</v>
      </c>
      <c r="J102" s="43">
        <v>75</v>
      </c>
      <c r="K102" s="44" t="s">
        <v>77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119</v>
      </c>
      <c r="F103" s="43">
        <v>215</v>
      </c>
      <c r="G103" s="43">
        <v>0.16</v>
      </c>
      <c r="H103" s="43">
        <v>0.03</v>
      </c>
      <c r="I103" s="43">
        <v>15.49</v>
      </c>
      <c r="J103" s="43">
        <v>64</v>
      </c>
      <c r="K103" s="44" t="s">
        <v>100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47</v>
      </c>
      <c r="F104" s="43">
        <v>50</v>
      </c>
      <c r="G104" s="43">
        <v>3.95</v>
      </c>
      <c r="H104" s="43">
        <v>0.5</v>
      </c>
      <c r="I104" s="43">
        <v>24.15</v>
      </c>
      <c r="J104" s="43">
        <v>118</v>
      </c>
      <c r="K104" s="44" t="s">
        <v>48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18.100000000000001</v>
      </c>
      <c r="H108" s="19">
        <f t="shared" si="54"/>
        <v>33.61</v>
      </c>
      <c r="I108" s="19">
        <f t="shared" si="54"/>
        <v>42.36</v>
      </c>
      <c r="J108" s="19">
        <f t="shared" si="54"/>
        <v>546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130</v>
      </c>
      <c r="F109" s="43">
        <v>60</v>
      </c>
      <c r="G109" s="43">
        <v>0.87</v>
      </c>
      <c r="H109" s="43">
        <v>1.94</v>
      </c>
      <c r="I109" s="43">
        <v>3.87</v>
      </c>
      <c r="J109" s="43">
        <v>36</v>
      </c>
      <c r="K109" s="44" t="s">
        <v>86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51</v>
      </c>
      <c r="F110" s="43">
        <v>220</v>
      </c>
      <c r="G110" s="43">
        <v>7.73</v>
      </c>
      <c r="H110" s="43">
        <v>5.67</v>
      </c>
      <c r="I110" s="43">
        <v>36.9</v>
      </c>
      <c r="J110" s="43">
        <v>232</v>
      </c>
      <c r="K110" s="44" t="s">
        <v>52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101</v>
      </c>
      <c r="F111" s="43">
        <v>90</v>
      </c>
      <c r="G111" s="43">
        <v>8.84</v>
      </c>
      <c r="H111" s="43">
        <v>11</v>
      </c>
      <c r="I111" s="43">
        <v>9.85</v>
      </c>
      <c r="J111" s="43">
        <v>177</v>
      </c>
      <c r="K111" s="44" t="s">
        <v>102</v>
      </c>
      <c r="L111" s="43"/>
    </row>
    <row r="112" spans="1:12" ht="25.5" x14ac:dyDescent="0.25">
      <c r="A112" s="23"/>
      <c r="B112" s="15"/>
      <c r="C112" s="11"/>
      <c r="D112" s="7" t="s">
        <v>29</v>
      </c>
      <c r="E112" s="42" t="s">
        <v>96</v>
      </c>
      <c r="F112" s="43">
        <v>150</v>
      </c>
      <c r="G112" s="43">
        <v>7.22</v>
      </c>
      <c r="H112" s="43">
        <v>12.6</v>
      </c>
      <c r="I112" s="43">
        <v>35.380000000000003</v>
      </c>
      <c r="J112" s="43">
        <v>272</v>
      </c>
      <c r="K112" s="44" t="s">
        <v>139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0.68</v>
      </c>
      <c r="H113" s="43">
        <v>0.28000000000000003</v>
      </c>
      <c r="I113" s="43">
        <v>29.62</v>
      </c>
      <c r="J113" s="43">
        <v>136</v>
      </c>
      <c r="K113" s="44" t="s">
        <v>104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118</v>
      </c>
      <c r="K114" s="44" t="s">
        <v>48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56</v>
      </c>
      <c r="F115" s="43">
        <v>50</v>
      </c>
      <c r="G115" s="43">
        <v>3.3</v>
      </c>
      <c r="H115" s="43">
        <v>0.6</v>
      </c>
      <c r="I115" s="43">
        <v>16.7</v>
      </c>
      <c r="J115" s="43">
        <v>87</v>
      </c>
      <c r="K115" s="44" t="s">
        <v>48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32.589999999999996</v>
      </c>
      <c r="H118" s="19">
        <f t="shared" si="56"/>
        <v>32.590000000000003</v>
      </c>
      <c r="I118" s="19">
        <f t="shared" si="56"/>
        <v>156.47</v>
      </c>
      <c r="J118" s="19">
        <f t="shared" si="56"/>
        <v>1058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1245</v>
      </c>
      <c r="G119" s="32">
        <f t="shared" ref="G119" si="58">G108+G118</f>
        <v>50.69</v>
      </c>
      <c r="H119" s="32">
        <f t="shared" ref="H119" si="59">H108+H118</f>
        <v>66.2</v>
      </c>
      <c r="I119" s="32">
        <f t="shared" ref="I119" si="60">I108+I118</f>
        <v>198.82999999999998</v>
      </c>
      <c r="J119" s="32">
        <f t="shared" ref="J119:L119" si="61">J108+J118</f>
        <v>1604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160</v>
      </c>
      <c r="G120" s="40">
        <v>4.54</v>
      </c>
      <c r="H120" s="40">
        <v>10.98</v>
      </c>
      <c r="I120" s="40">
        <v>32.520000000000003</v>
      </c>
      <c r="J120" s="40">
        <v>248</v>
      </c>
      <c r="K120" s="41" t="s">
        <v>85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45</v>
      </c>
      <c r="F122" s="43">
        <v>200</v>
      </c>
      <c r="G122" s="43">
        <v>3.05</v>
      </c>
      <c r="H122" s="43">
        <v>2.4</v>
      </c>
      <c r="I122" s="43">
        <v>23.11</v>
      </c>
      <c r="J122" s="43">
        <v>119</v>
      </c>
      <c r="K122" s="44" t="s">
        <v>150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47</v>
      </c>
      <c r="F123" s="43">
        <v>50</v>
      </c>
      <c r="G123" s="43">
        <v>3.95</v>
      </c>
      <c r="H123" s="43">
        <v>0.5</v>
      </c>
      <c r="I123" s="43">
        <v>24.15</v>
      </c>
      <c r="J123" s="43">
        <v>118</v>
      </c>
      <c r="K123" s="44" t="s">
        <v>48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11.94</v>
      </c>
      <c r="H127" s="19">
        <f t="shared" si="62"/>
        <v>14.280000000000001</v>
      </c>
      <c r="I127" s="19">
        <f t="shared" si="62"/>
        <v>89.58</v>
      </c>
      <c r="J127" s="19">
        <f t="shared" si="62"/>
        <v>532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0.42</v>
      </c>
      <c r="H128" s="43">
        <v>0.06</v>
      </c>
      <c r="I128" s="43">
        <v>1.1399999999999999</v>
      </c>
      <c r="J128" s="43">
        <v>7</v>
      </c>
      <c r="K128" s="44" t="s">
        <v>78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79</v>
      </c>
      <c r="F129" s="43">
        <v>205</v>
      </c>
      <c r="G129" s="43">
        <v>1.71</v>
      </c>
      <c r="H129" s="43">
        <v>5.62</v>
      </c>
      <c r="I129" s="43">
        <v>10.84</v>
      </c>
      <c r="J129" s="43">
        <v>94</v>
      </c>
      <c r="K129" s="44" t="s">
        <v>80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105</v>
      </c>
      <c r="F130" s="43">
        <v>90</v>
      </c>
      <c r="G130" s="43">
        <v>8.5500000000000007</v>
      </c>
      <c r="H130" s="43">
        <v>4.63</v>
      </c>
      <c r="I130" s="43">
        <v>4.05</v>
      </c>
      <c r="J130" s="43">
        <v>92</v>
      </c>
      <c r="K130" s="44" t="s">
        <v>106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3.24</v>
      </c>
      <c r="H131" s="43">
        <v>5.56</v>
      </c>
      <c r="I131" s="43">
        <v>22</v>
      </c>
      <c r="J131" s="43">
        <v>152</v>
      </c>
      <c r="K131" s="44" t="s">
        <v>68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0.44</v>
      </c>
      <c r="H132" s="43"/>
      <c r="I132" s="43">
        <v>28.88</v>
      </c>
      <c r="J132" s="43">
        <v>119</v>
      </c>
      <c r="K132" s="44" t="s">
        <v>107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118</v>
      </c>
      <c r="K133" s="44" t="s">
        <v>48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56</v>
      </c>
      <c r="F134" s="43">
        <v>25</v>
      </c>
      <c r="G134" s="43">
        <v>1.63</v>
      </c>
      <c r="H134" s="43">
        <v>0.3</v>
      </c>
      <c r="I134" s="43">
        <v>8.35</v>
      </c>
      <c r="J134" s="43">
        <v>44</v>
      </c>
      <c r="K134" s="44" t="s">
        <v>48</v>
      </c>
      <c r="L134" s="43"/>
    </row>
    <row r="135" spans="1:12" ht="25.5" x14ac:dyDescent="0.25">
      <c r="A135" s="14"/>
      <c r="B135" s="15"/>
      <c r="C135" s="11"/>
      <c r="D135" s="6"/>
      <c r="E135" s="42" t="s">
        <v>140</v>
      </c>
      <c r="F135" s="43">
        <v>50</v>
      </c>
      <c r="G135" s="43">
        <v>3.63</v>
      </c>
      <c r="H135" s="43">
        <v>8.06</v>
      </c>
      <c r="I135" s="43">
        <v>34.93</v>
      </c>
      <c r="J135" s="43">
        <v>227</v>
      </c>
      <c r="K135" s="44" t="s">
        <v>141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23.569999999999997</v>
      </c>
      <c r="H137" s="19">
        <f t="shared" si="64"/>
        <v>24.729999999999997</v>
      </c>
      <c r="I137" s="19">
        <f t="shared" si="64"/>
        <v>134.34</v>
      </c>
      <c r="J137" s="19">
        <f t="shared" si="64"/>
        <v>853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1340</v>
      </c>
      <c r="G138" s="32">
        <f t="shared" ref="G138" si="66">G127+G137</f>
        <v>35.51</v>
      </c>
      <c r="H138" s="32">
        <f t="shared" ref="H138" si="67">H127+H137</f>
        <v>39.01</v>
      </c>
      <c r="I138" s="32">
        <f t="shared" ref="I138" si="68">I127+I137</f>
        <v>223.92000000000002</v>
      </c>
      <c r="J138" s="32">
        <f t="shared" ref="J138:L138" si="69">J127+J137</f>
        <v>1385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151</v>
      </c>
      <c r="F139" s="40">
        <v>160</v>
      </c>
      <c r="G139" s="40">
        <v>6.54</v>
      </c>
      <c r="H139" s="40">
        <v>11.89</v>
      </c>
      <c r="I139" s="40">
        <v>33.03</v>
      </c>
      <c r="J139" s="40">
        <v>266</v>
      </c>
      <c r="K139" s="41" t="s">
        <v>85</v>
      </c>
      <c r="L139" s="40"/>
    </row>
    <row r="140" spans="1:12" ht="15" x14ac:dyDescent="0.25">
      <c r="A140" s="23"/>
      <c r="B140" s="15"/>
      <c r="C140" s="11"/>
      <c r="D140" s="6"/>
      <c r="E140" s="42" t="s">
        <v>152</v>
      </c>
      <c r="F140" s="43">
        <v>50</v>
      </c>
      <c r="G140" s="43">
        <v>4.17</v>
      </c>
      <c r="H140" s="43">
        <v>7.66</v>
      </c>
      <c r="I140" s="43">
        <v>28.46</v>
      </c>
      <c r="J140" s="43">
        <v>197</v>
      </c>
      <c r="K140" s="44">
        <v>425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99</v>
      </c>
      <c r="F141" s="43">
        <v>215</v>
      </c>
      <c r="G141" s="43">
        <v>0.1</v>
      </c>
      <c r="H141" s="43">
        <v>0.03</v>
      </c>
      <c r="I141" s="43">
        <v>15.28</v>
      </c>
      <c r="J141" s="43">
        <v>62</v>
      </c>
      <c r="K141" s="44" t="s">
        <v>100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47</v>
      </c>
      <c r="F142" s="43">
        <v>50</v>
      </c>
      <c r="G142" s="43">
        <v>3.95</v>
      </c>
      <c r="H142" s="43">
        <v>0.5</v>
      </c>
      <c r="I142" s="43">
        <v>24.15</v>
      </c>
      <c r="J142" s="43">
        <v>118</v>
      </c>
      <c r="K142" s="44" t="s">
        <v>48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475</v>
      </c>
      <c r="G146" s="19">
        <f t="shared" ref="G146:J146" si="70">SUM(G139:G145)</f>
        <v>14.760000000000002</v>
      </c>
      <c r="H146" s="19">
        <f t="shared" si="70"/>
        <v>20.080000000000002</v>
      </c>
      <c r="I146" s="19">
        <f t="shared" si="70"/>
        <v>100.91999999999999</v>
      </c>
      <c r="J146" s="19">
        <f t="shared" si="70"/>
        <v>643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0.84</v>
      </c>
      <c r="H147" s="43">
        <v>6.02</v>
      </c>
      <c r="I147" s="43">
        <v>4.37</v>
      </c>
      <c r="J147" s="43">
        <v>75</v>
      </c>
      <c r="K147" s="44" t="s">
        <v>65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205</v>
      </c>
      <c r="G148" s="43">
        <v>1.63</v>
      </c>
      <c r="H148" s="43">
        <v>5.64</v>
      </c>
      <c r="I148" s="43">
        <v>7.63</v>
      </c>
      <c r="J148" s="43">
        <v>82</v>
      </c>
      <c r="K148" s="44" t="s">
        <v>108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109</v>
      </c>
      <c r="F149" s="43">
        <v>90</v>
      </c>
      <c r="G149" s="43">
        <v>11.93</v>
      </c>
      <c r="H149" s="43">
        <v>10.11</v>
      </c>
      <c r="I149" s="43">
        <v>3.17</v>
      </c>
      <c r="J149" s="43">
        <v>167</v>
      </c>
      <c r="K149" s="44" t="s">
        <v>110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111</v>
      </c>
      <c r="F150" s="43">
        <v>150</v>
      </c>
      <c r="G150" s="43">
        <v>3.81</v>
      </c>
      <c r="H150" s="43">
        <v>6.11</v>
      </c>
      <c r="I150" s="43">
        <v>40.01</v>
      </c>
      <c r="J150" s="43">
        <v>230</v>
      </c>
      <c r="K150" s="44" t="s">
        <v>112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0.36</v>
      </c>
      <c r="H151" s="43"/>
      <c r="I151" s="43">
        <v>33.159999999999997</v>
      </c>
      <c r="J151" s="43">
        <v>132</v>
      </c>
      <c r="K151" s="44" t="s">
        <v>90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118</v>
      </c>
      <c r="K152" s="44" t="s">
        <v>48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56</v>
      </c>
      <c r="F153" s="43">
        <v>50</v>
      </c>
      <c r="G153" s="43">
        <v>3.3</v>
      </c>
      <c r="H153" s="43">
        <v>0.6</v>
      </c>
      <c r="I153" s="43">
        <v>16.7</v>
      </c>
      <c r="J153" s="43">
        <v>87</v>
      </c>
      <c r="K153" s="44" t="s">
        <v>48</v>
      </c>
      <c r="L153" s="43"/>
    </row>
    <row r="154" spans="1:12" ht="15" x14ac:dyDescent="0.25">
      <c r="A154" s="23"/>
      <c r="B154" s="15"/>
      <c r="C154" s="11"/>
      <c r="D154" s="6" t="s">
        <v>26</v>
      </c>
      <c r="E154" s="42" t="s">
        <v>113</v>
      </c>
      <c r="F154" s="43">
        <v>60</v>
      </c>
      <c r="G154" s="43">
        <v>0.65</v>
      </c>
      <c r="H154" s="43">
        <v>3.62</v>
      </c>
      <c r="I154" s="43">
        <v>2.2599999999999998</v>
      </c>
      <c r="J154" s="43">
        <v>44</v>
      </c>
      <c r="K154" s="44" t="s">
        <v>114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26.469999999999995</v>
      </c>
      <c r="H156" s="19">
        <f t="shared" si="72"/>
        <v>32.6</v>
      </c>
      <c r="I156" s="19">
        <f t="shared" si="72"/>
        <v>131.44999999999999</v>
      </c>
      <c r="J156" s="19">
        <f t="shared" si="72"/>
        <v>935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1340</v>
      </c>
      <c r="G157" s="32">
        <f t="shared" ref="G157" si="74">G146+G156</f>
        <v>41.23</v>
      </c>
      <c r="H157" s="32">
        <f t="shared" ref="H157" si="75">H146+H156</f>
        <v>52.680000000000007</v>
      </c>
      <c r="I157" s="32">
        <f t="shared" ref="I157" si="76">I146+I156</f>
        <v>232.36999999999998</v>
      </c>
      <c r="J157" s="32">
        <f t="shared" ref="J157:L157" si="77">J146+J156</f>
        <v>1578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158</v>
      </c>
      <c r="G158" s="40">
        <v>5.49</v>
      </c>
      <c r="H158" s="40">
        <v>8.6</v>
      </c>
      <c r="I158" s="40">
        <v>29.41</v>
      </c>
      <c r="J158" s="40">
        <v>218</v>
      </c>
      <c r="K158" s="41" t="s">
        <v>72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3.87</v>
      </c>
      <c r="H160" s="43">
        <v>3.9</v>
      </c>
      <c r="I160" s="43">
        <v>25.78</v>
      </c>
      <c r="J160" s="43">
        <v>151</v>
      </c>
      <c r="K160" s="44" t="s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118</v>
      </c>
      <c r="K161" s="44" t="s">
        <v>48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 t="s">
        <v>44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13.709999999999999</v>
      </c>
      <c r="H165" s="19">
        <f t="shared" si="78"/>
        <v>13.4</v>
      </c>
      <c r="I165" s="19">
        <f t="shared" si="78"/>
        <v>89.14</v>
      </c>
      <c r="J165" s="19">
        <f t="shared" si="78"/>
        <v>534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153</v>
      </c>
      <c r="F166" s="43">
        <v>60</v>
      </c>
      <c r="G166" s="43">
        <v>0.57999999999999996</v>
      </c>
      <c r="H166" s="43">
        <v>3.64</v>
      </c>
      <c r="I166" s="43">
        <v>2.1800000000000002</v>
      </c>
      <c r="J166" s="43">
        <v>42</v>
      </c>
      <c r="K166" s="44" t="s">
        <v>50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115</v>
      </c>
      <c r="F167" s="43">
        <v>205</v>
      </c>
      <c r="G167" s="43">
        <v>1.61</v>
      </c>
      <c r="H167" s="43">
        <v>5.69</v>
      </c>
      <c r="I167" s="43">
        <v>9.1199999999999992</v>
      </c>
      <c r="J167" s="43">
        <v>88</v>
      </c>
      <c r="K167" s="44" t="s">
        <v>116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120</v>
      </c>
      <c r="F168" s="43">
        <v>150</v>
      </c>
      <c r="G168" s="43">
        <v>12.62</v>
      </c>
      <c r="H168" s="43">
        <v>28.17</v>
      </c>
      <c r="I168" s="43">
        <v>25.89</v>
      </c>
      <c r="J168" s="43">
        <v>408</v>
      </c>
      <c r="K168" s="44" t="s">
        <v>121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117</v>
      </c>
      <c r="F170" s="43">
        <v>200</v>
      </c>
      <c r="G170" s="43">
        <v>1.04</v>
      </c>
      <c r="H170" s="43"/>
      <c r="I170" s="43">
        <v>30.96</v>
      </c>
      <c r="J170" s="43">
        <v>127</v>
      </c>
      <c r="K170" s="44" t="s">
        <v>90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118</v>
      </c>
      <c r="K171" s="44" t="s">
        <v>48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56</v>
      </c>
      <c r="F172" s="43">
        <v>50</v>
      </c>
      <c r="G172" s="43">
        <v>3.3</v>
      </c>
      <c r="H172" s="43">
        <v>0.6</v>
      </c>
      <c r="I172" s="43">
        <v>16.7</v>
      </c>
      <c r="J172" s="43">
        <v>87</v>
      </c>
      <c r="K172" s="44" t="s">
        <v>48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715</v>
      </c>
      <c r="G175" s="19">
        <f t="shared" ref="G175:J175" si="80">SUM(G166:G174)</f>
        <v>23.099999999999998</v>
      </c>
      <c r="H175" s="19">
        <f t="shared" si="80"/>
        <v>38.6</v>
      </c>
      <c r="I175" s="19">
        <f t="shared" si="80"/>
        <v>109.00000000000001</v>
      </c>
      <c r="J175" s="19">
        <f t="shared" si="80"/>
        <v>870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1223</v>
      </c>
      <c r="G176" s="32">
        <f t="shared" ref="G176" si="82">G165+G175</f>
        <v>36.809999999999995</v>
      </c>
      <c r="H176" s="32">
        <f t="shared" ref="H176" si="83">H165+H175</f>
        <v>52</v>
      </c>
      <c r="I176" s="32">
        <f t="shared" ref="I176" si="84">I165+I175</f>
        <v>198.14000000000001</v>
      </c>
      <c r="J176" s="32">
        <f t="shared" ref="J176:L176" si="85">J165+J175</f>
        <v>1404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118</v>
      </c>
      <c r="F177" s="40">
        <v>150</v>
      </c>
      <c r="G177" s="40">
        <v>21.16</v>
      </c>
      <c r="H177" s="40">
        <v>18.37</v>
      </c>
      <c r="I177" s="40">
        <v>42.17</v>
      </c>
      <c r="J177" s="40">
        <v>419</v>
      </c>
      <c r="K177" s="41" t="s">
        <v>82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119</v>
      </c>
      <c r="F179" s="43">
        <v>222</v>
      </c>
      <c r="G179" s="43">
        <v>0.16</v>
      </c>
      <c r="H179" s="43">
        <v>0.03</v>
      </c>
      <c r="I179" s="43">
        <v>15.49</v>
      </c>
      <c r="J179" s="43">
        <v>64</v>
      </c>
      <c r="K179" s="44" t="s">
        <v>92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50</v>
      </c>
      <c r="G180" s="43">
        <v>3.95</v>
      </c>
      <c r="H180" s="43">
        <v>0.5</v>
      </c>
      <c r="I180" s="43">
        <v>24.15</v>
      </c>
      <c r="J180" s="43">
        <v>118</v>
      </c>
      <c r="K180" s="44" t="s">
        <v>48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142</v>
      </c>
      <c r="F181" s="43">
        <v>75</v>
      </c>
      <c r="G181" s="43">
        <v>5.48</v>
      </c>
      <c r="H181" s="43">
        <v>1.8</v>
      </c>
      <c r="I181" s="43">
        <v>46.35</v>
      </c>
      <c r="J181" s="43">
        <v>217</v>
      </c>
      <c r="K181" s="44" t="s">
        <v>143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497</v>
      </c>
      <c r="G184" s="19">
        <f t="shared" ref="G184:J184" si="86">SUM(G177:G183)</f>
        <v>30.75</v>
      </c>
      <c r="H184" s="19">
        <f t="shared" si="86"/>
        <v>20.700000000000003</v>
      </c>
      <c r="I184" s="19">
        <f t="shared" si="86"/>
        <v>128.16</v>
      </c>
      <c r="J184" s="19">
        <f t="shared" si="86"/>
        <v>818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154</v>
      </c>
      <c r="F185" s="43">
        <v>60</v>
      </c>
      <c r="G185" s="43">
        <v>7.0000000000000007E-2</v>
      </c>
      <c r="H185" s="43">
        <v>3.06</v>
      </c>
      <c r="I185" s="43">
        <v>6.69</v>
      </c>
      <c r="J185" s="43">
        <v>54</v>
      </c>
      <c r="K185" s="44" t="s">
        <v>155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87</v>
      </c>
      <c r="F186" s="43">
        <v>210</v>
      </c>
      <c r="G186" s="43">
        <v>4.3899999999999997</v>
      </c>
      <c r="H186" s="43">
        <v>6.29</v>
      </c>
      <c r="I186" s="43">
        <v>9.34</v>
      </c>
      <c r="J186" s="43">
        <v>119</v>
      </c>
      <c r="K186" s="44" t="s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156</v>
      </c>
      <c r="F187" s="43">
        <v>100</v>
      </c>
      <c r="G187" s="43">
        <v>18.100000000000001</v>
      </c>
      <c r="H187" s="43">
        <v>9.4</v>
      </c>
      <c r="I187" s="43">
        <v>2.7</v>
      </c>
      <c r="J187" s="43">
        <v>168</v>
      </c>
      <c r="K187" s="44" t="s">
        <v>157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122</v>
      </c>
      <c r="F189" s="43">
        <v>200</v>
      </c>
      <c r="G189" s="43">
        <v>0.6</v>
      </c>
      <c r="H189" s="43"/>
      <c r="I189" s="43">
        <v>33</v>
      </c>
      <c r="J189" s="43">
        <v>136</v>
      </c>
      <c r="K189" s="44" t="s">
        <v>48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118</v>
      </c>
      <c r="K190" s="44" t="s">
        <v>48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56</v>
      </c>
      <c r="F191" s="43">
        <v>50</v>
      </c>
      <c r="G191" s="43">
        <v>3.3</v>
      </c>
      <c r="H191" s="43">
        <v>0.6</v>
      </c>
      <c r="I191" s="43">
        <v>16.7</v>
      </c>
      <c r="J191" s="43">
        <v>87</v>
      </c>
      <c r="K191" s="44" t="s">
        <v>48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8">SUM(G185:G193)</f>
        <v>30.410000000000004</v>
      </c>
      <c r="H194" s="19">
        <f t="shared" si="88"/>
        <v>19.850000000000001</v>
      </c>
      <c r="I194" s="19">
        <f t="shared" si="88"/>
        <v>92.58</v>
      </c>
      <c r="J194" s="19">
        <f t="shared" si="88"/>
        <v>682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1167</v>
      </c>
      <c r="G195" s="32">
        <f t="shared" ref="G195" si="90">G184+G194</f>
        <v>61.160000000000004</v>
      </c>
      <c r="H195" s="32">
        <f t="shared" ref="H195" si="91">H184+H194</f>
        <v>40.550000000000004</v>
      </c>
      <c r="I195" s="32">
        <f t="shared" ref="I195" si="92">I184+I194</f>
        <v>220.74</v>
      </c>
      <c r="J195" s="32">
        <f t="shared" ref="J195:L195" si="93">J184+J194</f>
        <v>1500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50.202000000000005</v>
      </c>
      <c r="H196" s="34">
        <f t="shared" si="94"/>
        <v>50.346999999999994</v>
      </c>
      <c r="I196" s="34">
        <f t="shared" si="94"/>
        <v>211.99600000000001</v>
      </c>
      <c r="J196" s="34">
        <f t="shared" si="94"/>
        <v>1477.78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№15</cp:lastModifiedBy>
  <dcterms:created xsi:type="dcterms:W3CDTF">2022-05-16T14:23:56Z</dcterms:created>
  <dcterms:modified xsi:type="dcterms:W3CDTF">2024-12-19T10:00:10Z</dcterms:modified>
</cp:coreProperties>
</file>