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11\Downloads\"/>
    </mc:Choice>
  </mc:AlternateContent>
  <bookViews>
    <workbookView xWindow="0" yWindow="0" windowWidth="23040" windowHeight="8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76" i="1"/>
  <c r="I138" i="1"/>
  <c r="H138" i="1"/>
  <c r="G138" i="1"/>
  <c r="F100" i="1"/>
  <c r="J100" i="1"/>
  <c r="J43" i="1"/>
  <c r="F43" i="1"/>
  <c r="L176" i="1"/>
  <c r="L195" i="1"/>
  <c r="L100" i="1"/>
  <c r="L81" i="1"/>
  <c r="L62" i="1"/>
  <c r="L43" i="1"/>
  <c r="L24" i="1"/>
  <c r="J195" i="1"/>
  <c r="I195" i="1"/>
  <c r="H195" i="1"/>
  <c r="G195" i="1"/>
  <c r="H176" i="1"/>
  <c r="I176" i="1"/>
  <c r="G176" i="1"/>
  <c r="J157" i="1"/>
  <c r="I157" i="1"/>
  <c r="H157" i="1"/>
  <c r="G157" i="1"/>
  <c r="J119" i="1"/>
  <c r="I119" i="1"/>
  <c r="H119" i="1"/>
  <c r="G119" i="1"/>
  <c r="I100" i="1"/>
  <c r="H100" i="1"/>
  <c r="G100" i="1"/>
  <c r="J81" i="1"/>
  <c r="G81" i="1"/>
  <c r="I81" i="1"/>
  <c r="H81" i="1"/>
  <c r="F81" i="1"/>
  <c r="F62" i="1"/>
  <c r="J62" i="1"/>
  <c r="I62" i="1"/>
  <c r="H62" i="1"/>
  <c r="G62" i="1"/>
  <c r="G43" i="1"/>
  <c r="I43" i="1"/>
  <c r="H43" i="1"/>
  <c r="J24" i="1"/>
  <c r="I24" i="1"/>
  <c r="H24" i="1"/>
  <c r="G24" i="1"/>
  <c r="F24" i="1"/>
  <c r="L196" i="1" l="1"/>
  <c r="F196" i="1"/>
  <c r="J196" i="1"/>
  <c r="G196" i="1"/>
  <c r="I196" i="1"/>
  <c r="H196" i="1"/>
</calcChain>
</file>

<file path=xl/sharedStrings.xml><?xml version="1.0" encoding="utf-8"?>
<sst xmlns="http://schemas.openxmlformats.org/spreadsheetml/2006/main" count="325" uniqueCount="99">
  <si>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</si>
  <si>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</si>
  <si>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</si>
  <si>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</si>
  <si>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</si>
  <si>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</si>
  <si>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</si>
  <si>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</si>
  <si>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</si>
  <si>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</si>
  <si>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</si>
  <si>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</si>
  <si>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</si>
  <si>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</si>
  <si>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</si>
  <si>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</si>
  <si>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</si>
  <si>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</si>
  <si>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</si>
  <si>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</si>
  <si>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</si>
  <si>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</si>
  <si>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</si>
  <si>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</si>
  <si>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</si>
  <si>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</si>
  <si>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</si>
  <si>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</si>
  <si>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</si>
  <si>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</si>
  <si>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</si>
  <si>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</si>
  <si>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</si>
  <si>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</si>
  <si>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</si>
  <si>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</si>
  <si>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</si>
  <si>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</si>
  <si>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</si>
  <si>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</si>
  <si>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</si>
  <si>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Хлеб ржаной</t>
  </si>
  <si>
    <t>Директор</t>
  </si>
  <si>
    <t>Компот из смеси сухофруктов</t>
  </si>
  <si>
    <t>Кофейный напиток с молоком</t>
  </si>
  <si>
    <t>Макаронные изделия отварные с маслом сливочным</t>
  </si>
  <si>
    <t>Какао на молоке</t>
  </si>
  <si>
    <t>Фрукт свежий</t>
  </si>
  <si>
    <t>Пюре картофельное</t>
  </si>
  <si>
    <t>Чай с молоком</t>
  </si>
  <si>
    <t>Шницель (свинина)</t>
  </si>
  <si>
    <t>Рис с овощами</t>
  </si>
  <si>
    <t>летний лагерь Серов</t>
  </si>
  <si>
    <t>Каша вязкая молочная из риса с маслом 220/10; Сыр порциями 40</t>
  </si>
  <si>
    <t>174.02,15</t>
  </si>
  <si>
    <t>Салат из свежей капусты с огурцом</t>
  </si>
  <si>
    <t>Суп картофельный с бобовыми; Гренки 220/30</t>
  </si>
  <si>
    <t>Гуляш свинина</t>
  </si>
  <si>
    <t>Каша вязкая молочная из пшена с маслом 220/10</t>
  </si>
  <si>
    <t>Салат из белокачанной капусты</t>
  </si>
  <si>
    <t>Борщ с капустой и картофелем со сметаной 220/10</t>
  </si>
  <si>
    <t>Зразы рубленные из свинины</t>
  </si>
  <si>
    <t>сладкое</t>
  </si>
  <si>
    <t>Кондитерское изделие</t>
  </si>
  <si>
    <t>Запеканка из творога с морковью (2 вариант) со сгущенным молоком 200/20; Яйца вареные 40</t>
  </si>
  <si>
    <t xml:space="preserve">Чай с молоком </t>
  </si>
  <si>
    <t xml:space="preserve">Хлеб пшеничный </t>
  </si>
  <si>
    <t>Щи из свежей капусты с картофелем со сметаной 220/10</t>
  </si>
  <si>
    <t>Голень куриная запеченная</t>
  </si>
  <si>
    <t>Каша гречневая рассыпчатая с овощами</t>
  </si>
  <si>
    <t>Компот из клубники</t>
  </si>
  <si>
    <t>Каша молочная Геркулес с маслом 220/10</t>
  </si>
  <si>
    <t>Йогурт питьевой</t>
  </si>
  <si>
    <t>Рассольник ленинградский со сметаной 220/10</t>
  </si>
  <si>
    <t>Каша молочная ассорти (рис, гречневая крупа) 220/10; Сыр (порциями) 20</t>
  </si>
  <si>
    <t>Свекла отварная</t>
  </si>
  <si>
    <t>Суп-лапша домашняя с курой</t>
  </si>
  <si>
    <t>Азу по-татарски (свинина)</t>
  </si>
  <si>
    <t>Напиток "Витошка Лайт"</t>
  </si>
  <si>
    <t>Каша вязкая молочная из риса и пшена с маслом 150/10</t>
  </si>
  <si>
    <t>Омлет натуральный</t>
  </si>
  <si>
    <t>Салат из свежих огурцов</t>
  </si>
  <si>
    <t>Котлета (свиная)</t>
  </si>
  <si>
    <t>Каша жидкая молочная из гречневой крупы 220/10; Сыр (порциями)15</t>
  </si>
  <si>
    <t>Салат из свежих помидоров</t>
  </si>
  <si>
    <t>Паста болоньезе с курицей</t>
  </si>
  <si>
    <t>Каша вязкая молочная из риса с маслом 150/10</t>
  </si>
  <si>
    <t>Запеканка из творога с морковью (2 вариант) со сгущенным молоком 150/20</t>
  </si>
  <si>
    <t>Щи из свежей капусты с картофелем со сметаной  220/10</t>
  </si>
  <si>
    <t>Каша молочная ассорти (рис,гречневая крупа) 220/10 ; Бутерброды горячие с сыром  30/5/15</t>
  </si>
  <si>
    <t>Суп картофельный с пшеном и сметаной 220/10</t>
  </si>
  <si>
    <t xml:space="preserve">Суфле из рыбы (минтай) с рисом паровое </t>
  </si>
  <si>
    <t>Сок 0,2</t>
  </si>
  <si>
    <t>Каша молочная Геркулес с маслом 220/10; Сыр (порциями) 20</t>
  </si>
  <si>
    <t>173,04, 15</t>
  </si>
  <si>
    <t>Салат из свеклы отварной</t>
  </si>
  <si>
    <t>Суп из овощей со сметаной 220/10</t>
  </si>
  <si>
    <t>Зразы рубленные из свинины / Соус красный основной 110/20</t>
  </si>
  <si>
    <t>Запеканка картофельная фаршированная мясом кур с овощами / Соус молочный 270/20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</si>
</sst>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E183" sqref="E18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52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270</v>
      </c>
      <c r="G6" s="40">
        <v>14.4</v>
      </c>
      <c r="H6" s="40">
        <v>17.690000000000001</v>
      </c>
      <c r="I6" s="40">
        <v>54.33</v>
      </c>
      <c r="J6" s="40">
        <v>428.08</v>
      </c>
      <c r="K6" s="41" t="s">
        <v>54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3.33</v>
      </c>
      <c r="H8" s="43">
        <v>3.42</v>
      </c>
      <c r="I8" s="43">
        <v>13</v>
      </c>
      <c r="J8" s="43">
        <v>97.1</v>
      </c>
      <c r="K8" s="44">
        <v>382.01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2.33</v>
      </c>
      <c r="H9" s="43">
        <v>0.8</v>
      </c>
      <c r="I9" s="43">
        <v>15.98</v>
      </c>
      <c r="J9" s="43">
        <v>80.400000000000006</v>
      </c>
      <c r="K9" s="44">
        <v>5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42" t="s">
        <v>41</v>
      </c>
      <c r="F11" s="43">
        <v>20</v>
      </c>
      <c r="G11" s="43">
        <v>1.17</v>
      </c>
      <c r="H11" s="43">
        <v>0.19</v>
      </c>
      <c r="I11" s="43">
        <v>8.89</v>
      </c>
      <c r="J11" s="43">
        <v>42</v>
      </c>
      <c r="K11" s="44">
        <v>6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21.230000000000004</v>
      </c>
      <c r="H13" s="19">
        <f t="shared" si="0"/>
        <v>22.1</v>
      </c>
      <c r="I13" s="19">
        <f t="shared" si="0"/>
        <v>92.2</v>
      </c>
      <c r="J13" s="19">
        <f t="shared" si="0"/>
        <v>647.57999999999993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55</v>
      </c>
      <c r="F14" s="43">
        <v>70</v>
      </c>
      <c r="G14" s="43">
        <v>1.74</v>
      </c>
      <c r="H14" s="43">
        <v>2.7</v>
      </c>
      <c r="I14" s="43">
        <v>5.71</v>
      </c>
      <c r="J14" s="43">
        <v>55</v>
      </c>
      <c r="K14" s="44">
        <v>18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56</v>
      </c>
      <c r="F15" s="43">
        <v>250</v>
      </c>
      <c r="G15" s="43">
        <v>7.29</v>
      </c>
      <c r="H15" s="43">
        <v>6.55</v>
      </c>
      <c r="I15" s="43">
        <v>31.63</v>
      </c>
      <c r="J15" s="43">
        <v>176.34</v>
      </c>
      <c r="K15" s="44">
        <v>102.371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57</v>
      </c>
      <c r="F16" s="43">
        <v>100</v>
      </c>
      <c r="G16" s="43">
        <v>11.13</v>
      </c>
      <c r="H16" s="43">
        <v>15.23</v>
      </c>
      <c r="I16" s="43">
        <v>23.96</v>
      </c>
      <c r="J16" s="43">
        <v>180.07</v>
      </c>
      <c r="K16" s="44">
        <v>260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45</v>
      </c>
      <c r="F17" s="43">
        <v>170</v>
      </c>
      <c r="G17" s="43">
        <v>6.04</v>
      </c>
      <c r="H17" s="43">
        <v>5.39</v>
      </c>
      <c r="I17" s="43">
        <v>21.25</v>
      </c>
      <c r="J17" s="43">
        <v>241.5</v>
      </c>
      <c r="K17" s="44">
        <v>309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0.68</v>
      </c>
      <c r="H18" s="43">
        <v>0.12</v>
      </c>
      <c r="I18" s="43">
        <v>21.58</v>
      </c>
      <c r="J18" s="43">
        <v>130.26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2.33</v>
      </c>
      <c r="H19" s="43">
        <v>0.8</v>
      </c>
      <c r="I19" s="43">
        <v>15.98</v>
      </c>
      <c r="J19" s="43">
        <v>80.400000000000006</v>
      </c>
      <c r="K19" s="44">
        <v>5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20</v>
      </c>
      <c r="G20" s="43">
        <v>1.17</v>
      </c>
      <c r="H20" s="43">
        <v>0.19</v>
      </c>
      <c r="I20" s="43">
        <v>8.89</v>
      </c>
      <c r="J20" s="43">
        <v>42</v>
      </c>
      <c r="K20" s="44">
        <v>6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30.380000000000003</v>
      </c>
      <c r="H23" s="19">
        <f t="shared" si="2"/>
        <v>30.980000000000004</v>
      </c>
      <c r="I23" s="19">
        <f t="shared" si="2"/>
        <v>129</v>
      </c>
      <c r="J23" s="19">
        <f t="shared" si="2"/>
        <v>905.56999999999994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1360</v>
      </c>
      <c r="G24" s="32">
        <f t="shared" ref="G24:J24" si="4">G13+G23</f>
        <v>51.610000000000007</v>
      </c>
      <c r="H24" s="32">
        <f t="shared" si="4"/>
        <v>53.080000000000005</v>
      </c>
      <c r="I24" s="32">
        <f t="shared" si="4"/>
        <v>221.2</v>
      </c>
      <c r="J24" s="32">
        <f t="shared" si="4"/>
        <v>1553.1499999999999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230</v>
      </c>
      <c r="G25" s="40">
        <v>13.35</v>
      </c>
      <c r="H25" s="40">
        <v>17.22</v>
      </c>
      <c r="I25" s="40">
        <v>29.6</v>
      </c>
      <c r="J25" s="40">
        <v>321.05</v>
      </c>
      <c r="K25" s="41">
        <v>173.01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3.4</v>
      </c>
      <c r="H27" s="43">
        <v>3.35</v>
      </c>
      <c r="I27" s="43">
        <v>28.14</v>
      </c>
      <c r="J27" s="43">
        <v>155.13999999999999</v>
      </c>
      <c r="K27" s="44">
        <v>379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3.1</v>
      </c>
      <c r="H28" s="43">
        <v>1.06</v>
      </c>
      <c r="I28" s="43">
        <v>21.3</v>
      </c>
      <c r="J28" s="43">
        <v>107.2</v>
      </c>
      <c r="K28" s="44">
        <v>5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23</v>
      </c>
      <c r="E30" s="42" t="s">
        <v>41</v>
      </c>
      <c r="F30" s="43">
        <v>30</v>
      </c>
      <c r="G30" s="43">
        <v>1.76</v>
      </c>
      <c r="H30" s="43">
        <v>0.28000000000000003</v>
      </c>
      <c r="I30" s="43">
        <v>13.33</v>
      </c>
      <c r="J30" s="43">
        <v>63</v>
      </c>
      <c r="K30" s="44">
        <v>6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21.610000000000003</v>
      </c>
      <c r="H32" s="19">
        <f t="shared" ref="H32" si="7">SUM(H25:H31)</f>
        <v>21.91</v>
      </c>
      <c r="I32" s="19">
        <f t="shared" ref="I32" si="8">SUM(I25:I31)</f>
        <v>92.37</v>
      </c>
      <c r="J32" s="19">
        <f t="shared" ref="J32:L32" si="9">SUM(J25:J31)</f>
        <v>646.39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70</v>
      </c>
      <c r="G33" s="43">
        <v>1.1000000000000001</v>
      </c>
      <c r="H33" s="43">
        <v>3.56</v>
      </c>
      <c r="I33" s="43">
        <v>5.63</v>
      </c>
      <c r="J33" s="43">
        <v>63.49</v>
      </c>
      <c r="K33" s="44">
        <v>45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60</v>
      </c>
      <c r="F34" s="43">
        <v>230</v>
      </c>
      <c r="G34" s="43">
        <v>3.25</v>
      </c>
      <c r="H34" s="43">
        <v>5.9</v>
      </c>
      <c r="I34" s="43">
        <v>6.98</v>
      </c>
      <c r="J34" s="43">
        <v>83.15</v>
      </c>
      <c r="K34" s="44">
        <v>82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61</v>
      </c>
      <c r="F35" s="43">
        <v>120</v>
      </c>
      <c r="G35" s="43">
        <v>14.28</v>
      </c>
      <c r="H35" s="43">
        <v>12.33</v>
      </c>
      <c r="I35" s="43">
        <v>8.0500000000000007</v>
      </c>
      <c r="J35" s="43">
        <v>158.52000000000001</v>
      </c>
      <c r="K35" s="44">
        <v>274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48</v>
      </c>
      <c r="F36" s="43">
        <v>170</v>
      </c>
      <c r="G36" s="43">
        <v>3.65</v>
      </c>
      <c r="H36" s="43">
        <v>5.49</v>
      </c>
      <c r="I36" s="43">
        <v>24.9</v>
      </c>
      <c r="J36" s="43">
        <v>163.62</v>
      </c>
      <c r="K36" s="44">
        <v>312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0.68</v>
      </c>
      <c r="H37" s="43">
        <v>0.12</v>
      </c>
      <c r="I37" s="43">
        <v>21.58</v>
      </c>
      <c r="J37" s="43">
        <v>130.26</v>
      </c>
      <c r="K37" s="44">
        <v>349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3.1</v>
      </c>
      <c r="H38" s="43">
        <v>1.06</v>
      </c>
      <c r="I38" s="43">
        <v>21.3</v>
      </c>
      <c r="J38" s="43">
        <v>107.2</v>
      </c>
      <c r="K38" s="44">
        <v>5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40</v>
      </c>
      <c r="G39" s="43">
        <v>2.35</v>
      </c>
      <c r="H39" s="43">
        <v>0.37</v>
      </c>
      <c r="I39" s="43">
        <v>17.78</v>
      </c>
      <c r="J39" s="43">
        <v>84</v>
      </c>
      <c r="K39" s="44">
        <v>6</v>
      </c>
      <c r="L39" s="43"/>
    </row>
    <row r="40" spans="1:12" ht="14.4" x14ac:dyDescent="0.3">
      <c r="A40" s="14"/>
      <c r="B40" s="15"/>
      <c r="C40" s="11"/>
      <c r="D40" s="6" t="s">
        <v>62</v>
      </c>
      <c r="E40" s="42" t="s">
        <v>63</v>
      </c>
      <c r="F40" s="43">
        <v>40</v>
      </c>
      <c r="G40" s="43">
        <v>0.92</v>
      </c>
      <c r="H40" s="43">
        <v>1.88</v>
      </c>
      <c r="I40" s="43">
        <v>13.2</v>
      </c>
      <c r="J40" s="43">
        <v>68</v>
      </c>
      <c r="K40" s="44">
        <v>65.010000000000005</v>
      </c>
      <c r="L40" s="43"/>
    </row>
    <row r="41" spans="1:12" ht="14.4" x14ac:dyDescent="0.3">
      <c r="A41" s="14"/>
      <c r="B41" s="15"/>
      <c r="C41" s="11"/>
      <c r="D41" s="6" t="s">
        <v>24</v>
      </c>
      <c r="E41" s="42" t="s">
        <v>47</v>
      </c>
      <c r="F41" s="43">
        <v>100</v>
      </c>
      <c r="G41" s="43">
        <v>0.4</v>
      </c>
      <c r="H41" s="43">
        <v>0.4</v>
      </c>
      <c r="I41" s="43">
        <v>9.8000000000000007</v>
      </c>
      <c r="J41" s="43">
        <v>47</v>
      </c>
      <c r="K41" s="44">
        <v>1</v>
      </c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1010</v>
      </c>
      <c r="G42" s="19">
        <f t="shared" ref="G42" si="10">SUM(G33:G41)</f>
        <v>29.73</v>
      </c>
      <c r="H42" s="19">
        <f t="shared" ref="H42" si="11">SUM(H33:H41)</f>
        <v>31.11</v>
      </c>
      <c r="I42" s="19">
        <f t="shared" ref="I42" si="12">SUM(I33:I41)</f>
        <v>129.22</v>
      </c>
      <c r="J42" s="19">
        <f t="shared" ref="J42:L42" si="13">SUM(J33:J41)</f>
        <v>905.24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1510</v>
      </c>
      <c r="G43" s="32">
        <f t="shared" ref="G43" si="14">G32+G42</f>
        <v>51.34</v>
      </c>
      <c r="H43" s="32">
        <f t="shared" ref="H43" si="15">H32+H42</f>
        <v>53.019999999999996</v>
      </c>
      <c r="I43" s="32">
        <f t="shared" ref="I43" si="16">I32+I42</f>
        <v>221.59</v>
      </c>
      <c r="J43" s="32">
        <f t="shared" ref="J43:L43" si="17">J32+J42</f>
        <v>1551.63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260</v>
      </c>
      <c r="G44" s="40">
        <v>13.99</v>
      </c>
      <c r="H44" s="40">
        <v>18.559999999999999</v>
      </c>
      <c r="I44" s="40">
        <v>30.59</v>
      </c>
      <c r="J44" s="40">
        <v>338.58</v>
      </c>
      <c r="K44" s="41">
        <v>224.209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1.43</v>
      </c>
      <c r="H46" s="43">
        <v>1.63</v>
      </c>
      <c r="I46" s="43">
        <v>18.399999999999999</v>
      </c>
      <c r="J46" s="43">
        <v>93.54</v>
      </c>
      <c r="K46" s="44">
        <v>378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66</v>
      </c>
      <c r="F47" s="43">
        <v>50</v>
      </c>
      <c r="G47" s="43">
        <v>3.88</v>
      </c>
      <c r="H47" s="43">
        <v>1.33</v>
      </c>
      <c r="I47" s="43">
        <v>26.63</v>
      </c>
      <c r="J47" s="43">
        <v>134</v>
      </c>
      <c r="K47" s="44">
        <v>5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23</v>
      </c>
      <c r="E49" s="42" t="s">
        <v>41</v>
      </c>
      <c r="F49" s="43">
        <v>40</v>
      </c>
      <c r="G49" s="43">
        <v>2.35</v>
      </c>
      <c r="H49" s="43">
        <v>0.37</v>
      </c>
      <c r="I49" s="43">
        <v>17.78</v>
      </c>
      <c r="J49" s="43">
        <v>84</v>
      </c>
      <c r="K49" s="44">
        <v>6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21.650000000000002</v>
      </c>
      <c r="H51" s="19">
        <f t="shared" ref="H51" si="19">SUM(H44:H50)</f>
        <v>21.889999999999997</v>
      </c>
      <c r="I51" s="19">
        <f t="shared" ref="I51" si="20">SUM(I44:I50)</f>
        <v>93.399999999999991</v>
      </c>
      <c r="J51" s="19">
        <f t="shared" ref="J51:L51" si="21">SUM(J44:J50)</f>
        <v>650.12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67</v>
      </c>
      <c r="F53" s="43">
        <v>230</v>
      </c>
      <c r="G53" s="43">
        <v>1.75</v>
      </c>
      <c r="H53" s="43">
        <v>5.73</v>
      </c>
      <c r="I53" s="43">
        <v>7.98</v>
      </c>
      <c r="J53" s="43">
        <v>90.98</v>
      </c>
      <c r="K53" s="44">
        <v>88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12.67</v>
      </c>
      <c r="H54" s="43">
        <v>15.26</v>
      </c>
      <c r="I54" s="43">
        <v>26.31</v>
      </c>
      <c r="J54" s="43">
        <v>284.27</v>
      </c>
      <c r="K54" s="44">
        <v>6.05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170</v>
      </c>
      <c r="G55" s="43">
        <v>10.4</v>
      </c>
      <c r="H55" s="43">
        <v>8.11</v>
      </c>
      <c r="I55" s="43">
        <v>51.55</v>
      </c>
      <c r="J55" s="43">
        <v>325.29000000000002</v>
      </c>
      <c r="K55" s="44">
        <v>44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0.08</v>
      </c>
      <c r="H56" s="43">
        <v>0.02</v>
      </c>
      <c r="I56" s="43">
        <v>8.81</v>
      </c>
      <c r="J56" s="43">
        <v>34.93</v>
      </c>
      <c r="K56" s="44">
        <v>54.09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40</v>
      </c>
      <c r="G57" s="43">
        <v>3.1</v>
      </c>
      <c r="H57" s="43">
        <v>1.06</v>
      </c>
      <c r="I57" s="43">
        <v>21.3</v>
      </c>
      <c r="J57" s="43">
        <v>107.2</v>
      </c>
      <c r="K57" s="44">
        <v>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1.76</v>
      </c>
      <c r="H58" s="43">
        <v>0.28000000000000003</v>
      </c>
      <c r="I58" s="43">
        <v>13.33</v>
      </c>
      <c r="J58" s="43">
        <v>63</v>
      </c>
      <c r="K58" s="44">
        <v>6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29.76</v>
      </c>
      <c r="H61" s="19">
        <f t="shared" ref="H61" si="23">SUM(H52:H60)</f>
        <v>30.46</v>
      </c>
      <c r="I61" s="19">
        <f t="shared" ref="I61" si="24">SUM(I52:I60)</f>
        <v>129.28</v>
      </c>
      <c r="J61" s="19">
        <f t="shared" ref="J61:L61" si="25">SUM(J52:J60)</f>
        <v>905.67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51.410000000000004</v>
      </c>
      <c r="H62" s="32">
        <f t="shared" ref="H62" si="27">H51+H61</f>
        <v>52.349999999999994</v>
      </c>
      <c r="I62" s="32">
        <f t="shared" ref="I62" si="28">I51+I61</f>
        <v>222.68</v>
      </c>
      <c r="J62" s="32">
        <f t="shared" ref="J62:L62" si="29">J51+J61</f>
        <v>1555.79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230</v>
      </c>
      <c r="G63" s="40">
        <v>10.27</v>
      </c>
      <c r="H63" s="40">
        <v>15.94</v>
      </c>
      <c r="I63" s="40">
        <v>46.93</v>
      </c>
      <c r="J63" s="40">
        <v>362.15</v>
      </c>
      <c r="K63" s="41">
        <v>173.04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6.4</v>
      </c>
      <c r="H65" s="43">
        <v>4.8</v>
      </c>
      <c r="I65" s="43">
        <v>9</v>
      </c>
      <c r="J65" s="43">
        <v>104</v>
      </c>
      <c r="K65" s="44">
        <v>386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3.1</v>
      </c>
      <c r="H66" s="43">
        <v>1.06</v>
      </c>
      <c r="I66" s="43">
        <v>21.3</v>
      </c>
      <c r="J66" s="43">
        <v>107.2</v>
      </c>
      <c r="K66" s="44">
        <v>5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41</v>
      </c>
      <c r="F68" s="43">
        <v>35</v>
      </c>
      <c r="G68" s="43">
        <v>2.0499999999999998</v>
      </c>
      <c r="H68" s="43">
        <v>0.33</v>
      </c>
      <c r="I68" s="43">
        <v>15.56</v>
      </c>
      <c r="J68" s="43">
        <v>73.5</v>
      </c>
      <c r="K68" s="44">
        <v>6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21.820000000000004</v>
      </c>
      <c r="H70" s="19">
        <f t="shared" ref="H70" si="31">SUM(H63:H69)</f>
        <v>22.129999999999995</v>
      </c>
      <c r="I70" s="19">
        <f t="shared" ref="I70" si="32">SUM(I63:I69)</f>
        <v>92.79</v>
      </c>
      <c r="J70" s="19">
        <f t="shared" ref="J70:L70" si="33">SUM(J63:J69)</f>
        <v>646.85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230</v>
      </c>
      <c r="G72" s="43">
        <v>2.34</v>
      </c>
      <c r="H72" s="43">
        <v>6.12</v>
      </c>
      <c r="I72" s="43">
        <v>3.96</v>
      </c>
      <c r="J72" s="43">
        <v>58.92</v>
      </c>
      <c r="K72" s="44">
        <v>96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50</v>
      </c>
      <c r="F73" s="43">
        <v>100</v>
      </c>
      <c r="G73" s="43">
        <v>13.92</v>
      </c>
      <c r="H73" s="43">
        <v>14.57</v>
      </c>
      <c r="I73" s="43">
        <v>9.85</v>
      </c>
      <c r="J73" s="43">
        <v>119.26</v>
      </c>
      <c r="K73" s="44">
        <v>268.02999999999997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45</v>
      </c>
      <c r="F74" s="43">
        <v>170</v>
      </c>
      <c r="G74" s="43">
        <v>6.04</v>
      </c>
      <c r="H74" s="43">
        <v>5.39</v>
      </c>
      <c r="I74" s="43">
        <v>21.25</v>
      </c>
      <c r="J74" s="43">
        <v>241.5</v>
      </c>
      <c r="K74" s="44">
        <v>309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0.68</v>
      </c>
      <c r="H75" s="43">
        <v>0.12</v>
      </c>
      <c r="I75" s="43">
        <v>21.58</v>
      </c>
      <c r="J75" s="43">
        <v>130.26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66</v>
      </c>
      <c r="F76" s="43">
        <v>50</v>
      </c>
      <c r="G76" s="43">
        <v>3.88</v>
      </c>
      <c r="H76" s="43">
        <v>1.33</v>
      </c>
      <c r="I76" s="43">
        <v>26.63</v>
      </c>
      <c r="J76" s="43">
        <v>134</v>
      </c>
      <c r="K76" s="44">
        <v>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1.76</v>
      </c>
      <c r="H77" s="43">
        <v>0.28000000000000003</v>
      </c>
      <c r="I77" s="43">
        <v>13.33</v>
      </c>
      <c r="J77" s="43">
        <v>63</v>
      </c>
      <c r="K77" s="44">
        <v>6</v>
      </c>
      <c r="L77" s="43"/>
    </row>
    <row r="78" spans="1:12" ht="14.4" x14ac:dyDescent="0.3">
      <c r="A78" s="23"/>
      <c r="B78" s="15"/>
      <c r="C78" s="11"/>
      <c r="D78" s="6" t="s">
        <v>24</v>
      </c>
      <c r="E78" s="42" t="s">
        <v>47</v>
      </c>
      <c r="F78" s="43">
        <v>200</v>
      </c>
      <c r="G78" s="43">
        <v>0.8</v>
      </c>
      <c r="H78" s="43">
        <v>0.8</v>
      </c>
      <c r="I78" s="43">
        <v>19.600000000000001</v>
      </c>
      <c r="J78" s="43">
        <v>94</v>
      </c>
      <c r="K78" s="44">
        <v>1</v>
      </c>
      <c r="L78" s="43"/>
    </row>
    <row r="79" spans="1:12" ht="14.4" x14ac:dyDescent="0.3">
      <c r="A79" s="23"/>
      <c r="B79" s="15"/>
      <c r="C79" s="11"/>
      <c r="D79" s="6" t="s">
        <v>62</v>
      </c>
      <c r="E79" s="42" t="s">
        <v>63</v>
      </c>
      <c r="F79" s="43">
        <v>40</v>
      </c>
      <c r="G79" s="43">
        <v>0.92</v>
      </c>
      <c r="H79" s="43">
        <v>1.88</v>
      </c>
      <c r="I79" s="43">
        <v>13.2</v>
      </c>
      <c r="J79" s="43">
        <v>68</v>
      </c>
      <c r="K79" s="44">
        <v>65.010000000000005</v>
      </c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1020</v>
      </c>
      <c r="G80" s="19">
        <f t="shared" ref="G80" si="34">SUM(G71:G79)</f>
        <v>30.34</v>
      </c>
      <c r="H80" s="19">
        <f t="shared" ref="H80" si="35">SUM(H71:H79)</f>
        <v>30.490000000000002</v>
      </c>
      <c r="I80" s="19">
        <f t="shared" ref="I80" si="36">SUM(I71:I79)</f>
        <v>129.39999999999998</v>
      </c>
      <c r="J80" s="19">
        <f t="shared" ref="J80:L80" si="37">SUM(J71:J79)</f>
        <v>908.94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1525</v>
      </c>
      <c r="G81" s="32">
        <f t="shared" ref="G81" si="38">G70+G80</f>
        <v>52.160000000000004</v>
      </c>
      <c r="H81" s="32">
        <f t="shared" ref="H81" si="39">H70+H80</f>
        <v>52.62</v>
      </c>
      <c r="I81" s="32">
        <f t="shared" ref="I81" si="40">I70+I80</f>
        <v>222.19</v>
      </c>
      <c r="J81" s="32">
        <f t="shared" ref="J81:L81" si="41">J70+J80</f>
        <v>1555.79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250</v>
      </c>
      <c r="G82" s="40">
        <v>16.760000000000002</v>
      </c>
      <c r="H82" s="40">
        <v>20.39</v>
      </c>
      <c r="I82" s="40">
        <v>43.44</v>
      </c>
      <c r="J82" s="40">
        <v>416.08</v>
      </c>
      <c r="K82" s="41">
        <v>18.149999999999999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59.97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3.1</v>
      </c>
      <c r="H85" s="43">
        <v>1.06</v>
      </c>
      <c r="I85" s="43">
        <v>21.3</v>
      </c>
      <c r="J85" s="43">
        <v>107.2</v>
      </c>
      <c r="K85" s="44">
        <v>5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23</v>
      </c>
      <c r="E87" s="42" t="s">
        <v>41</v>
      </c>
      <c r="F87" s="43">
        <v>30</v>
      </c>
      <c r="G87" s="43">
        <v>1.76</v>
      </c>
      <c r="H87" s="43">
        <v>0.28000000000000003</v>
      </c>
      <c r="I87" s="43">
        <v>13.33</v>
      </c>
      <c r="J87" s="43">
        <v>63</v>
      </c>
      <c r="K87" s="44">
        <v>6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21.620000000000005</v>
      </c>
      <c r="H89" s="19">
        <f t="shared" ref="H89" si="43">SUM(H82:H88)</f>
        <v>21.73</v>
      </c>
      <c r="I89" s="19">
        <f t="shared" ref="I89" si="44">SUM(I82:I88)</f>
        <v>93.07</v>
      </c>
      <c r="J89" s="19">
        <f t="shared" ref="J89:L89" si="45">SUM(J82:J88)</f>
        <v>646.25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70</v>
      </c>
      <c r="G90" s="43">
        <v>1.1599999999999999</v>
      </c>
      <c r="H90" s="43">
        <v>0.08</v>
      </c>
      <c r="I90" s="43">
        <v>5.24</v>
      </c>
      <c r="J90" s="43">
        <v>32.340000000000003</v>
      </c>
      <c r="K90" s="44">
        <v>75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76</v>
      </c>
      <c r="F91" s="43">
        <v>220</v>
      </c>
      <c r="G91" s="43">
        <v>7.88</v>
      </c>
      <c r="H91" s="43">
        <v>8.5299999999999994</v>
      </c>
      <c r="I91" s="43">
        <v>25.32</v>
      </c>
      <c r="J91" s="43">
        <v>168.03</v>
      </c>
      <c r="K91" s="44">
        <v>113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77</v>
      </c>
      <c r="F92" s="43">
        <v>240</v>
      </c>
      <c r="G92" s="43">
        <v>16.809999999999999</v>
      </c>
      <c r="H92" s="43">
        <v>21.06</v>
      </c>
      <c r="I92" s="43">
        <v>51.08</v>
      </c>
      <c r="J92" s="43">
        <v>485.98</v>
      </c>
      <c r="K92" s="44">
        <v>637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78</v>
      </c>
      <c r="F94" s="43">
        <v>200</v>
      </c>
      <c r="G94" s="43"/>
      <c r="H94" s="43"/>
      <c r="I94" s="43">
        <v>15.52</v>
      </c>
      <c r="J94" s="43">
        <v>62.4</v>
      </c>
      <c r="K94" s="44">
        <v>352.04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35</v>
      </c>
      <c r="G95" s="43">
        <v>2.71</v>
      </c>
      <c r="H95" s="43">
        <v>0.93</v>
      </c>
      <c r="I95" s="43">
        <v>18.64</v>
      </c>
      <c r="J95" s="43">
        <v>93.8</v>
      </c>
      <c r="K95" s="44">
        <v>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1.76</v>
      </c>
      <c r="H96" s="43">
        <v>0.28000000000000003</v>
      </c>
      <c r="I96" s="43">
        <v>13.33</v>
      </c>
      <c r="J96" s="43">
        <v>63</v>
      </c>
      <c r="K96" s="44">
        <v>6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795</v>
      </c>
      <c r="G99" s="19">
        <f t="shared" ref="G99" si="46">SUM(G90:G98)</f>
        <v>30.32</v>
      </c>
      <c r="H99" s="19">
        <f t="shared" ref="H99" si="47">SUM(H90:H98)</f>
        <v>30.88</v>
      </c>
      <c r="I99" s="19">
        <f t="shared" ref="I99" si="48">SUM(I90:I98)</f>
        <v>129.13</v>
      </c>
      <c r="J99" s="19">
        <f t="shared" ref="J99:L99" si="49">SUM(J90:J98)</f>
        <v>905.55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1315</v>
      </c>
      <c r="G100" s="32">
        <f t="shared" ref="G100" si="50">G89+G99</f>
        <v>51.940000000000005</v>
      </c>
      <c r="H100" s="32">
        <f t="shared" ref="H100" si="51">H89+H99</f>
        <v>52.61</v>
      </c>
      <c r="I100" s="32">
        <f t="shared" ref="I100" si="52">I89+I99</f>
        <v>222.2</v>
      </c>
      <c r="J100" s="32">
        <f t="shared" ref="J100:L100" si="53">J89+J99</f>
        <v>1551.8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160</v>
      </c>
      <c r="G101" s="40">
        <v>2.36</v>
      </c>
      <c r="H101" s="40">
        <v>5.39</v>
      </c>
      <c r="I101" s="40">
        <v>31.86</v>
      </c>
      <c r="J101" s="40">
        <v>220.57</v>
      </c>
      <c r="K101" s="41">
        <v>175</v>
      </c>
      <c r="L101" s="40"/>
    </row>
    <row r="102" spans="1:12" ht="14.4" x14ac:dyDescent="0.3">
      <c r="A102" s="23"/>
      <c r="B102" s="15"/>
      <c r="C102" s="11"/>
      <c r="D102" s="6" t="s">
        <v>21</v>
      </c>
      <c r="E102" s="42" t="s">
        <v>80</v>
      </c>
      <c r="F102" s="43">
        <v>100</v>
      </c>
      <c r="G102" s="43">
        <v>14.69</v>
      </c>
      <c r="H102" s="43">
        <v>14.1</v>
      </c>
      <c r="I102" s="43">
        <v>18.82</v>
      </c>
      <c r="J102" s="43">
        <v>212.46</v>
      </c>
      <c r="K102" s="44">
        <v>210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1.43</v>
      </c>
      <c r="H103" s="43">
        <v>1.63</v>
      </c>
      <c r="I103" s="43">
        <v>18.399999999999999</v>
      </c>
      <c r="J103" s="43">
        <v>93.54</v>
      </c>
      <c r="K103" s="44">
        <v>378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2.33</v>
      </c>
      <c r="H104" s="43">
        <v>0.8</v>
      </c>
      <c r="I104" s="43">
        <v>15.98</v>
      </c>
      <c r="J104" s="43">
        <v>80.400000000000006</v>
      </c>
      <c r="K104" s="44">
        <v>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23</v>
      </c>
      <c r="E106" s="42" t="s">
        <v>41</v>
      </c>
      <c r="F106" s="43">
        <v>20</v>
      </c>
      <c r="G106" s="43">
        <v>1.17</v>
      </c>
      <c r="H106" s="43">
        <v>0.19</v>
      </c>
      <c r="I106" s="43">
        <v>8.89</v>
      </c>
      <c r="J106" s="43">
        <v>42</v>
      </c>
      <c r="K106" s="44">
        <v>6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21.980000000000004</v>
      </c>
      <c r="H108" s="19">
        <f t="shared" si="54"/>
        <v>22.11</v>
      </c>
      <c r="I108" s="19">
        <f t="shared" si="54"/>
        <v>93.95</v>
      </c>
      <c r="J108" s="19">
        <f t="shared" si="54"/>
        <v>648.96999999999991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>
        <v>70</v>
      </c>
      <c r="G109" s="43">
        <v>0.53</v>
      </c>
      <c r="H109" s="43">
        <v>4.0599999999999996</v>
      </c>
      <c r="I109" s="43">
        <v>1.85</v>
      </c>
      <c r="J109" s="43">
        <v>45.86</v>
      </c>
      <c r="K109" s="44">
        <v>20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56</v>
      </c>
      <c r="F110" s="43">
        <v>250</v>
      </c>
      <c r="G110" s="43">
        <v>7.02</v>
      </c>
      <c r="H110" s="43">
        <v>6.45</v>
      </c>
      <c r="I110" s="43">
        <v>26.88</v>
      </c>
      <c r="J110" s="43">
        <v>144.34</v>
      </c>
      <c r="K110" s="44">
        <v>102.371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82</v>
      </c>
      <c r="F111" s="43">
        <v>120</v>
      </c>
      <c r="G111" s="43">
        <v>9.1</v>
      </c>
      <c r="H111" s="43">
        <v>10.88</v>
      </c>
      <c r="I111" s="43">
        <v>15.02</v>
      </c>
      <c r="J111" s="43">
        <v>233.11</v>
      </c>
      <c r="K111" s="44">
        <v>268.02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69</v>
      </c>
      <c r="F112" s="43">
        <v>170</v>
      </c>
      <c r="G112" s="43">
        <v>10.4</v>
      </c>
      <c r="H112" s="43">
        <v>8.11</v>
      </c>
      <c r="I112" s="43">
        <v>51.55</v>
      </c>
      <c r="J112" s="43">
        <v>325.29000000000002</v>
      </c>
      <c r="K112" s="44">
        <v>44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0.08</v>
      </c>
      <c r="H113" s="43">
        <v>0.02</v>
      </c>
      <c r="I113" s="43">
        <v>8.81</v>
      </c>
      <c r="J113" s="43">
        <v>34.93</v>
      </c>
      <c r="K113" s="44">
        <v>54.09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2.33</v>
      </c>
      <c r="H114" s="43">
        <v>0.8</v>
      </c>
      <c r="I114" s="43">
        <v>15.98</v>
      </c>
      <c r="J114" s="43">
        <v>80.400000000000006</v>
      </c>
      <c r="K114" s="44">
        <v>5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41</v>
      </c>
      <c r="F115" s="43">
        <v>20</v>
      </c>
      <c r="G115" s="43">
        <v>1.17</v>
      </c>
      <c r="H115" s="43">
        <v>0.19</v>
      </c>
      <c r="I115" s="43">
        <v>8.89</v>
      </c>
      <c r="J115" s="43">
        <v>42</v>
      </c>
      <c r="K115" s="44">
        <v>6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30.629999999999995</v>
      </c>
      <c r="H118" s="19">
        <f t="shared" si="56"/>
        <v>30.51</v>
      </c>
      <c r="I118" s="19">
        <f t="shared" si="56"/>
        <v>128.98000000000002</v>
      </c>
      <c r="J118" s="19">
        <f t="shared" si="56"/>
        <v>905.93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1370</v>
      </c>
      <c r="G119" s="32">
        <f t="shared" ref="G119" si="58">G108+G118</f>
        <v>52.61</v>
      </c>
      <c r="H119" s="32">
        <f t="shared" ref="H119" si="59">H108+H118</f>
        <v>52.620000000000005</v>
      </c>
      <c r="I119" s="32">
        <f t="shared" ref="I119" si="60">I108+I118</f>
        <v>222.93</v>
      </c>
      <c r="J119" s="32">
        <f t="shared" ref="J119:L119" si="61">J108+J118</f>
        <v>1554.8999999999999</v>
      </c>
      <c r="K119" s="32"/>
      <c r="L119" s="32">
        <f t="shared" si="61"/>
        <v>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245</v>
      </c>
      <c r="G120" s="40">
        <v>12.64</v>
      </c>
      <c r="H120" s="40">
        <v>17.239999999999998</v>
      </c>
      <c r="I120" s="40">
        <v>28.37</v>
      </c>
      <c r="J120" s="40">
        <v>314.66000000000003</v>
      </c>
      <c r="K120" s="41">
        <v>183.15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3.4</v>
      </c>
      <c r="H122" s="43">
        <v>3.35</v>
      </c>
      <c r="I122" s="43">
        <v>28.14</v>
      </c>
      <c r="J122" s="43">
        <v>155.13999999999999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3.1</v>
      </c>
      <c r="H123" s="43">
        <v>1.06</v>
      </c>
      <c r="I123" s="43">
        <v>21.3</v>
      </c>
      <c r="J123" s="43">
        <v>107.2</v>
      </c>
      <c r="K123" s="44">
        <v>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23</v>
      </c>
      <c r="E125" s="42" t="s">
        <v>41</v>
      </c>
      <c r="F125" s="43">
        <v>35</v>
      </c>
      <c r="G125" s="43">
        <v>2.0499999999999998</v>
      </c>
      <c r="H125" s="43">
        <v>0.33</v>
      </c>
      <c r="I125" s="43">
        <v>15.56</v>
      </c>
      <c r="J125" s="43">
        <v>73.5</v>
      </c>
      <c r="K125" s="44">
        <v>6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21.19</v>
      </c>
      <c r="H127" s="19">
        <f t="shared" si="62"/>
        <v>21.979999999999997</v>
      </c>
      <c r="I127" s="19">
        <f t="shared" si="62"/>
        <v>93.37</v>
      </c>
      <c r="J127" s="19">
        <f t="shared" si="62"/>
        <v>650.5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70</v>
      </c>
      <c r="G128" s="43">
        <v>0.84</v>
      </c>
      <c r="H128" s="43">
        <v>4.34</v>
      </c>
      <c r="I128" s="43">
        <v>3.68</v>
      </c>
      <c r="J128" s="43">
        <v>57.99</v>
      </c>
      <c r="K128" s="44">
        <v>23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60</v>
      </c>
      <c r="F129" s="43">
        <v>230</v>
      </c>
      <c r="G129" s="43">
        <v>3.25</v>
      </c>
      <c r="H129" s="43">
        <v>5.9</v>
      </c>
      <c r="I129" s="43">
        <v>6.98</v>
      </c>
      <c r="J129" s="43">
        <v>83.15</v>
      </c>
      <c r="K129" s="44">
        <v>82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85</v>
      </c>
      <c r="F130" s="43">
        <v>280</v>
      </c>
      <c r="G130" s="43">
        <v>18.36</v>
      </c>
      <c r="H130" s="43">
        <v>16.600000000000001</v>
      </c>
      <c r="I130" s="43">
        <v>34.840000000000003</v>
      </c>
      <c r="J130" s="43">
        <v>327.43</v>
      </c>
      <c r="K130" s="44">
        <v>54.04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43</v>
      </c>
      <c r="F132" s="43">
        <v>200</v>
      </c>
      <c r="G132" s="43">
        <v>0.68</v>
      </c>
      <c r="H132" s="43">
        <v>0.12</v>
      </c>
      <c r="I132" s="43">
        <v>21.58</v>
      </c>
      <c r="J132" s="43">
        <v>130.26</v>
      </c>
      <c r="K132" s="44">
        <v>349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3.1</v>
      </c>
      <c r="H133" s="43">
        <v>1.06</v>
      </c>
      <c r="I133" s="43">
        <v>21.3</v>
      </c>
      <c r="J133" s="43">
        <v>107.2</v>
      </c>
      <c r="K133" s="44">
        <v>5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41</v>
      </c>
      <c r="F134" s="43">
        <v>40</v>
      </c>
      <c r="G134" s="43">
        <v>2.35</v>
      </c>
      <c r="H134" s="43">
        <v>0.37</v>
      </c>
      <c r="I134" s="43">
        <v>17.78</v>
      </c>
      <c r="J134" s="43">
        <v>84</v>
      </c>
      <c r="K134" s="44">
        <v>6</v>
      </c>
      <c r="L134" s="43"/>
    </row>
    <row r="135" spans="1:12" ht="14.4" x14ac:dyDescent="0.3">
      <c r="A135" s="14"/>
      <c r="B135" s="15"/>
      <c r="C135" s="11"/>
      <c r="D135" s="6" t="s">
        <v>62</v>
      </c>
      <c r="E135" s="42" t="s">
        <v>63</v>
      </c>
      <c r="F135" s="43">
        <v>40</v>
      </c>
      <c r="G135" s="43">
        <v>0.92</v>
      </c>
      <c r="H135" s="43">
        <v>1.88</v>
      </c>
      <c r="I135" s="43">
        <v>13.2</v>
      </c>
      <c r="J135" s="43">
        <v>68</v>
      </c>
      <c r="K135" s="44">
        <v>65.010000000000005</v>
      </c>
      <c r="L135" s="43"/>
    </row>
    <row r="136" spans="1:12" ht="14.4" x14ac:dyDescent="0.3">
      <c r="A136" s="14"/>
      <c r="B136" s="15"/>
      <c r="C136" s="11"/>
      <c r="D136" s="6" t="s">
        <v>24</v>
      </c>
      <c r="E136" s="42" t="s">
        <v>47</v>
      </c>
      <c r="F136" s="43">
        <v>100</v>
      </c>
      <c r="G136" s="43">
        <v>0.4</v>
      </c>
      <c r="H136" s="43">
        <v>0.4</v>
      </c>
      <c r="I136" s="43">
        <v>9.8000000000000007</v>
      </c>
      <c r="J136" s="43">
        <v>47</v>
      </c>
      <c r="K136" s="44">
        <v>1</v>
      </c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1000</v>
      </c>
      <c r="G137" s="19">
        <f t="shared" ref="G137:J137" si="64">SUM(G128:G136)</f>
        <v>29.900000000000002</v>
      </c>
      <c r="H137" s="19">
        <f t="shared" si="64"/>
        <v>30.67</v>
      </c>
      <c r="I137" s="19">
        <f t="shared" si="64"/>
        <v>129.16</v>
      </c>
      <c r="J137" s="19">
        <f t="shared" si="64"/>
        <v>905.03000000000009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1520</v>
      </c>
      <c r="G138" s="32">
        <f t="shared" ref="G138" si="66">G127+G137</f>
        <v>51.09</v>
      </c>
      <c r="H138" s="32">
        <f t="shared" ref="H138" si="67">H127+H137</f>
        <v>52.65</v>
      </c>
      <c r="I138" s="32">
        <f t="shared" ref="I138" si="68">I127+I137</f>
        <v>222.53</v>
      </c>
      <c r="J138" s="32">
        <f t="shared" ref="J138:L138" si="69">J127+J137</f>
        <v>1555.5300000000002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160</v>
      </c>
      <c r="G139" s="40">
        <v>3.3</v>
      </c>
      <c r="H139" s="40">
        <v>5.9</v>
      </c>
      <c r="I139" s="40">
        <v>25.86</v>
      </c>
      <c r="J139" s="40">
        <v>210.14</v>
      </c>
      <c r="K139" s="41">
        <v>174.02</v>
      </c>
      <c r="L139" s="40"/>
    </row>
    <row r="140" spans="1:12" ht="26.4" x14ac:dyDescent="0.3">
      <c r="A140" s="23"/>
      <c r="B140" s="15"/>
      <c r="C140" s="11"/>
      <c r="D140" s="6" t="s">
        <v>21</v>
      </c>
      <c r="E140" s="42" t="s">
        <v>87</v>
      </c>
      <c r="F140" s="43">
        <v>170</v>
      </c>
      <c r="G140" s="43">
        <v>15.84</v>
      </c>
      <c r="H140" s="43">
        <v>15.11</v>
      </c>
      <c r="I140" s="43">
        <v>32.69</v>
      </c>
      <c r="J140" s="43">
        <v>280.83</v>
      </c>
      <c r="K140" s="44">
        <v>224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59.97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1.55</v>
      </c>
      <c r="H142" s="43">
        <v>0.53</v>
      </c>
      <c r="I142" s="43">
        <v>10.65</v>
      </c>
      <c r="J142" s="43">
        <v>53.6</v>
      </c>
      <c r="K142" s="44">
        <v>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23</v>
      </c>
      <c r="E144" s="42" t="s">
        <v>41</v>
      </c>
      <c r="F144" s="43">
        <v>20</v>
      </c>
      <c r="G144" s="43">
        <v>1.17</v>
      </c>
      <c r="H144" s="43">
        <v>0.19</v>
      </c>
      <c r="I144" s="43">
        <v>8.89</v>
      </c>
      <c r="J144" s="43">
        <v>42</v>
      </c>
      <c r="K144" s="44">
        <v>6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21.86</v>
      </c>
      <c r="H146" s="19">
        <f t="shared" si="70"/>
        <v>21.73</v>
      </c>
      <c r="I146" s="19">
        <f t="shared" si="70"/>
        <v>93.09</v>
      </c>
      <c r="J146" s="19">
        <f t="shared" si="70"/>
        <v>646.54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88</v>
      </c>
      <c r="F148" s="43">
        <v>230</v>
      </c>
      <c r="G148" s="43">
        <v>1.75</v>
      </c>
      <c r="H148" s="43">
        <v>5.73</v>
      </c>
      <c r="I148" s="43">
        <v>7.98</v>
      </c>
      <c r="J148" s="43">
        <v>90.98</v>
      </c>
      <c r="K148" s="44">
        <v>88</v>
      </c>
      <c r="L148" s="43"/>
    </row>
    <row r="149" spans="1:12" ht="26.4" x14ac:dyDescent="0.3">
      <c r="A149" s="23"/>
      <c r="B149" s="15"/>
      <c r="C149" s="11"/>
      <c r="D149" s="7" t="s">
        <v>28</v>
      </c>
      <c r="E149" s="42" t="s">
        <v>98</v>
      </c>
      <c r="F149" s="43">
        <v>290</v>
      </c>
      <c r="G149" s="43">
        <v>24.28</v>
      </c>
      <c r="H149" s="43">
        <v>24.33</v>
      </c>
      <c r="I149" s="43">
        <v>76.75</v>
      </c>
      <c r="J149" s="43">
        <v>608.29</v>
      </c>
      <c r="K149" s="44">
        <v>6.9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/>
      <c r="H151" s="43"/>
      <c r="I151" s="43">
        <v>15.52</v>
      </c>
      <c r="J151" s="43">
        <v>62.4</v>
      </c>
      <c r="K151" s="44">
        <v>352.04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2.33</v>
      </c>
      <c r="H152" s="43">
        <v>0.8</v>
      </c>
      <c r="I152" s="43">
        <v>15.98</v>
      </c>
      <c r="J152" s="43">
        <v>80.400000000000006</v>
      </c>
      <c r="K152" s="44">
        <v>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1.76</v>
      </c>
      <c r="H153" s="43">
        <v>0.28000000000000003</v>
      </c>
      <c r="I153" s="43">
        <v>13.33</v>
      </c>
      <c r="J153" s="43">
        <v>63</v>
      </c>
      <c r="K153" s="44">
        <v>6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30.12</v>
      </c>
      <c r="H156" s="19">
        <f t="shared" si="72"/>
        <v>31.14</v>
      </c>
      <c r="I156" s="19">
        <f t="shared" si="72"/>
        <v>129.56</v>
      </c>
      <c r="J156" s="19">
        <f t="shared" si="72"/>
        <v>905.06999999999994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1350</v>
      </c>
      <c r="G157" s="32">
        <f t="shared" ref="G157" si="74">G146+G156</f>
        <v>51.980000000000004</v>
      </c>
      <c r="H157" s="32">
        <f t="shared" ref="H157" si="75">H146+H156</f>
        <v>52.870000000000005</v>
      </c>
      <c r="I157" s="32">
        <f t="shared" ref="I157" si="76">I146+I156</f>
        <v>222.65</v>
      </c>
      <c r="J157" s="32">
        <f t="shared" ref="J157:L157" si="77">J146+J156</f>
        <v>1551.61</v>
      </c>
      <c r="K157" s="32"/>
      <c r="L157" s="32">
        <f t="shared" si="77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280</v>
      </c>
      <c r="G158" s="40">
        <v>15.84</v>
      </c>
      <c r="H158" s="40">
        <v>18.22</v>
      </c>
      <c r="I158" s="40">
        <v>61.49</v>
      </c>
      <c r="J158" s="40">
        <v>467.19</v>
      </c>
      <c r="K158" s="41">
        <v>18.7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3.33</v>
      </c>
      <c r="H160" s="43">
        <v>3.42</v>
      </c>
      <c r="I160" s="43">
        <v>13</v>
      </c>
      <c r="J160" s="43">
        <v>97.1</v>
      </c>
      <c r="K160" s="44">
        <v>382.01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2.35</v>
      </c>
      <c r="H161" s="43">
        <v>0.37</v>
      </c>
      <c r="I161" s="43">
        <v>17.78</v>
      </c>
      <c r="J161" s="43">
        <v>84</v>
      </c>
      <c r="K161" s="44">
        <v>6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21.520000000000003</v>
      </c>
      <c r="H165" s="19">
        <f t="shared" si="78"/>
        <v>22.01</v>
      </c>
      <c r="I165" s="19">
        <f t="shared" si="78"/>
        <v>92.27000000000001</v>
      </c>
      <c r="J165" s="19">
        <f t="shared" si="78"/>
        <v>648.29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59</v>
      </c>
      <c r="F166" s="43">
        <v>100</v>
      </c>
      <c r="G166" s="43">
        <v>1.57</v>
      </c>
      <c r="H166" s="43">
        <v>5.09</v>
      </c>
      <c r="I166" s="43">
        <v>9.4700000000000006</v>
      </c>
      <c r="J166" s="43">
        <v>90.7</v>
      </c>
      <c r="K166" s="44">
        <v>45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90</v>
      </c>
      <c r="F167" s="43">
        <v>230</v>
      </c>
      <c r="G167" s="43">
        <v>3.49</v>
      </c>
      <c r="H167" s="43">
        <v>7.23</v>
      </c>
      <c r="I167" s="43">
        <v>8.82</v>
      </c>
      <c r="J167" s="43">
        <v>153.91</v>
      </c>
      <c r="K167" s="44">
        <v>101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16.46</v>
      </c>
      <c r="H168" s="43">
        <v>8.19</v>
      </c>
      <c r="I168" s="43">
        <v>9.3000000000000007</v>
      </c>
      <c r="J168" s="43">
        <v>140.63999999999999</v>
      </c>
      <c r="K168" s="44">
        <v>235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51</v>
      </c>
      <c r="F169" s="43">
        <v>170</v>
      </c>
      <c r="G169" s="43">
        <v>3.62</v>
      </c>
      <c r="H169" s="43">
        <v>7.29</v>
      </c>
      <c r="I169" s="43">
        <v>12.8</v>
      </c>
      <c r="J169" s="43">
        <v>122.46</v>
      </c>
      <c r="K169" s="44">
        <v>205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/>
      <c r="H170" s="43"/>
      <c r="I170" s="43">
        <v>41</v>
      </c>
      <c r="J170" s="43">
        <v>160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2.33</v>
      </c>
      <c r="H171" s="43">
        <v>0.8</v>
      </c>
      <c r="I171" s="43">
        <v>15.98</v>
      </c>
      <c r="J171" s="43">
        <v>80.400000000000006</v>
      </c>
      <c r="K171" s="44">
        <v>5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41</v>
      </c>
      <c r="F172" s="43">
        <v>20</v>
      </c>
      <c r="G172" s="43">
        <v>1.17</v>
      </c>
      <c r="H172" s="43">
        <v>0.19</v>
      </c>
      <c r="I172" s="43">
        <v>8.89</v>
      </c>
      <c r="J172" s="43">
        <v>42</v>
      </c>
      <c r="K172" s="44">
        <v>6</v>
      </c>
      <c r="L172" s="43"/>
    </row>
    <row r="173" spans="1:12" ht="14.4" x14ac:dyDescent="0.3">
      <c r="A173" s="23"/>
      <c r="B173" s="15"/>
      <c r="C173" s="11"/>
      <c r="D173" s="6" t="s">
        <v>24</v>
      </c>
      <c r="E173" s="42" t="s">
        <v>47</v>
      </c>
      <c r="F173" s="43">
        <v>100</v>
      </c>
      <c r="G173" s="43">
        <v>0.4</v>
      </c>
      <c r="H173" s="43">
        <v>0.4</v>
      </c>
      <c r="I173" s="43">
        <v>9.8000000000000007</v>
      </c>
      <c r="J173" s="43">
        <v>47</v>
      </c>
      <c r="K173" s="44">
        <v>1</v>
      </c>
      <c r="L173" s="43"/>
    </row>
    <row r="174" spans="1:12" ht="14.4" x14ac:dyDescent="0.3">
      <c r="A174" s="23"/>
      <c r="B174" s="15"/>
      <c r="C174" s="11"/>
      <c r="D174" s="6" t="s">
        <v>62</v>
      </c>
      <c r="E174" s="42" t="s">
        <v>63</v>
      </c>
      <c r="F174" s="43">
        <v>40</v>
      </c>
      <c r="G174" s="43">
        <v>0.92</v>
      </c>
      <c r="H174" s="43">
        <v>1.88</v>
      </c>
      <c r="I174" s="43">
        <v>13.2</v>
      </c>
      <c r="J174" s="43">
        <v>68</v>
      </c>
      <c r="K174" s="44">
        <v>65.010000000000005</v>
      </c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990</v>
      </c>
      <c r="G175" s="19">
        <f t="shared" ref="G175:J175" si="80">SUM(G166:G174)</f>
        <v>29.960000000000008</v>
      </c>
      <c r="H175" s="19">
        <f t="shared" si="80"/>
        <v>31.069999999999997</v>
      </c>
      <c r="I175" s="19">
        <f t="shared" si="80"/>
        <v>129.26</v>
      </c>
      <c r="J175" s="19">
        <f t="shared" si="80"/>
        <v>905.11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1510</v>
      </c>
      <c r="G176" s="32">
        <f t="shared" ref="G176" si="82">G165+G175</f>
        <v>51.480000000000011</v>
      </c>
      <c r="H176" s="32">
        <f t="shared" ref="H176" si="83">H165+H175</f>
        <v>53.08</v>
      </c>
      <c r="I176" s="32">
        <f t="shared" ref="I176" si="84">I165+I175</f>
        <v>221.53</v>
      </c>
      <c r="J176" s="32">
        <f t="shared" ref="J176:L176" si="85">J165+J175</f>
        <v>1553.4</v>
      </c>
      <c r="K176" s="32"/>
      <c r="L176" s="32">
        <f t="shared" si="85"/>
        <v>0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250</v>
      </c>
      <c r="G177" s="40">
        <v>15.77</v>
      </c>
      <c r="H177" s="40">
        <v>21.17</v>
      </c>
      <c r="I177" s="40">
        <v>38.93</v>
      </c>
      <c r="J177" s="40">
        <v>395.95</v>
      </c>
      <c r="K177" s="41" t="s">
        <v>94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59.97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3.1</v>
      </c>
      <c r="H180" s="43">
        <v>1.06</v>
      </c>
      <c r="I180" s="43">
        <v>21.3</v>
      </c>
      <c r="J180" s="43">
        <v>107.2</v>
      </c>
      <c r="K180" s="44">
        <v>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23</v>
      </c>
      <c r="E182" s="42" t="s">
        <v>41</v>
      </c>
      <c r="F182" s="43">
        <v>40</v>
      </c>
      <c r="G182" s="43">
        <v>2.35</v>
      </c>
      <c r="H182" s="43">
        <v>0.37</v>
      </c>
      <c r="I182" s="43">
        <v>17.78</v>
      </c>
      <c r="J182" s="43">
        <v>84</v>
      </c>
      <c r="K182" s="44">
        <v>6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21.220000000000002</v>
      </c>
      <c r="H184" s="19">
        <f t="shared" si="86"/>
        <v>22.6</v>
      </c>
      <c r="I184" s="19">
        <f t="shared" si="86"/>
        <v>93.01</v>
      </c>
      <c r="J184" s="19">
        <f t="shared" si="86"/>
        <v>647.12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70</v>
      </c>
      <c r="G185" s="43">
        <v>1.02</v>
      </c>
      <c r="H185" s="43">
        <v>4.96</v>
      </c>
      <c r="I185" s="43">
        <v>4.62</v>
      </c>
      <c r="J185" s="43">
        <v>52.57</v>
      </c>
      <c r="K185" s="44">
        <v>52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96</v>
      </c>
      <c r="F186" s="43">
        <v>230</v>
      </c>
      <c r="G186" s="43">
        <v>2.87</v>
      </c>
      <c r="H186" s="43">
        <v>4.9800000000000004</v>
      </c>
      <c r="I186" s="43">
        <v>18.21</v>
      </c>
      <c r="J186" s="43">
        <v>82.22</v>
      </c>
      <c r="K186" s="44">
        <v>99</v>
      </c>
      <c r="L186" s="43"/>
    </row>
    <row r="187" spans="1:12" ht="26.4" x14ac:dyDescent="0.3">
      <c r="A187" s="23"/>
      <c r="B187" s="15"/>
      <c r="C187" s="11"/>
      <c r="D187" s="7" t="s">
        <v>28</v>
      </c>
      <c r="E187" s="42" t="s">
        <v>97</v>
      </c>
      <c r="F187" s="43">
        <v>130</v>
      </c>
      <c r="G187" s="43">
        <v>13.24</v>
      </c>
      <c r="H187" s="43">
        <v>12.18</v>
      </c>
      <c r="I187" s="43">
        <v>7.37</v>
      </c>
      <c r="J187" s="43">
        <v>161.66</v>
      </c>
      <c r="K187" s="44">
        <v>274.32600000000002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45</v>
      </c>
      <c r="F188" s="43">
        <v>170</v>
      </c>
      <c r="G188" s="43">
        <v>6.04</v>
      </c>
      <c r="H188" s="43">
        <v>5.39</v>
      </c>
      <c r="I188" s="43">
        <v>21.25</v>
      </c>
      <c r="J188" s="43">
        <v>241.5</v>
      </c>
      <c r="K188" s="44">
        <v>309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/>
      <c r="H189" s="43"/>
      <c r="I189" s="43">
        <v>15.52</v>
      </c>
      <c r="J189" s="43">
        <v>62.4</v>
      </c>
      <c r="K189" s="44">
        <v>352.04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3.1</v>
      </c>
      <c r="H190" s="43">
        <v>1.06</v>
      </c>
      <c r="I190" s="43">
        <v>21.3</v>
      </c>
      <c r="J190" s="43">
        <v>107.2</v>
      </c>
      <c r="K190" s="44">
        <v>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41</v>
      </c>
      <c r="F191" s="43">
        <v>40</v>
      </c>
      <c r="G191" s="43">
        <v>2.35</v>
      </c>
      <c r="H191" s="43">
        <v>0.37</v>
      </c>
      <c r="I191" s="43">
        <v>17.78</v>
      </c>
      <c r="J191" s="43">
        <v>84</v>
      </c>
      <c r="K191" s="44">
        <v>6</v>
      </c>
      <c r="L191" s="43"/>
    </row>
    <row r="192" spans="1:12" ht="14.4" x14ac:dyDescent="0.3">
      <c r="A192" s="23"/>
      <c r="B192" s="15"/>
      <c r="C192" s="11"/>
      <c r="D192" s="6" t="s">
        <v>24</v>
      </c>
      <c r="E192" s="42" t="s">
        <v>47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/>
      <c r="L192" s="43"/>
    </row>
    <row r="193" spans="1:12" ht="14.4" x14ac:dyDescent="0.3">
      <c r="A193" s="23"/>
      <c r="B193" s="15"/>
      <c r="C193" s="11"/>
      <c r="D193" s="6" t="s">
        <v>62</v>
      </c>
      <c r="E193" s="42" t="s">
        <v>63</v>
      </c>
      <c r="F193" s="43">
        <v>40</v>
      </c>
      <c r="G193" s="43">
        <v>0.92</v>
      </c>
      <c r="H193" s="43">
        <v>1.88</v>
      </c>
      <c r="I193" s="43">
        <v>13.2</v>
      </c>
      <c r="J193" s="43">
        <v>68</v>
      </c>
      <c r="K193" s="44">
        <v>65.010000000000005</v>
      </c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1020</v>
      </c>
      <c r="G194" s="19">
        <f t="shared" ref="G194:J194" si="88">SUM(G185:G193)</f>
        <v>29.94</v>
      </c>
      <c r="H194" s="19">
        <f t="shared" si="88"/>
        <v>31.22</v>
      </c>
      <c r="I194" s="19">
        <f t="shared" si="88"/>
        <v>129.04999999999998</v>
      </c>
      <c r="J194" s="19">
        <f t="shared" si="88"/>
        <v>906.55000000000007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1550</v>
      </c>
      <c r="G195" s="32">
        <f t="shared" ref="G195" si="90">G184+G194</f>
        <v>51.160000000000004</v>
      </c>
      <c r="H195" s="32">
        <f t="shared" ref="H195" si="91">H184+H194</f>
        <v>53.82</v>
      </c>
      <c r="I195" s="32">
        <f t="shared" ref="I195" si="92">I184+I194</f>
        <v>222.06</v>
      </c>
      <c r="J195" s="32">
        <f t="shared" ref="J195:L195" si="93">J184+J194</f>
        <v>1553.67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51.678000000000011</v>
      </c>
      <c r="H196" s="34">
        <f t="shared" si="94"/>
        <v>52.872</v>
      </c>
      <c r="I196" s="34">
        <f t="shared" si="94"/>
        <v>222.15600000000003</v>
      </c>
      <c r="J196" s="34">
        <f t="shared" si="94"/>
        <v>1553.7270000000001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59" orientation="portrait" r:id="rId1"/>
  <rowBreaks count="2" manualBreakCount="2">
    <brk id="81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sed111111@outloock.com</cp:lastModifiedBy>
  <cp:lastPrinted>2026-06-08T05:38:53Z</cp:lastPrinted>
  <dcterms:created xsi:type="dcterms:W3CDTF">2022-05-16T14:23:56Z</dcterms:created>
  <dcterms:modified xsi:type="dcterms:W3CDTF">2026-06-08T10:50:03Z</dcterms:modified>
</cp:coreProperties>
</file>